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Common\4. ПЭО\3. СЭИС\РЕГУЛИРУЕМАЯ ДЕЯТЕЛЬНОСТЬ\ОТЧЕТЫ ПО СТАНДАРТАМ РАСКРЫТИЯ\FORMA4.BH Форма 4\Форма 4 за 2024\"/>
    </mc:Choice>
  </mc:AlternateContent>
  <bookViews>
    <workbookView xWindow="0" yWindow="0" windowWidth="28800" windowHeight="11400" tabRatio="840" activeTab="4"/>
  </bookViews>
  <sheets>
    <sheet name="Инструкция" sheetId="1" r:id="rId1"/>
    <sheet name="Список сокращений" sheetId="2" r:id="rId2"/>
    <sheet name="Титульный" sheetId="3" r:id="rId3"/>
    <sheet name="стр 1-2" sheetId="4" r:id="rId4"/>
    <sheet name="Расшифровка показателей" sheetId="5" r:id="rId5"/>
    <sheet name="Комментарии" sheetId="6" r:id="rId6"/>
    <sheet name="AllSheetsInThisWorkbook" sheetId="7" state="hidden" r:id="rId7"/>
    <sheet name="et_union" sheetId="8" state="hidden" r:id="rId8"/>
    <sheet name="TEHSHEET" sheetId="9" state="hidden" r:id="rId9"/>
    <sheet name="REESTR_ORG" sheetId="10" state="hidden" r:id="rId10"/>
    <sheet name="REESTR_FILTERED" sheetId="11" state="hidden" r:id="rId11"/>
    <sheet name="REESTR_MO" sheetId="12" state="hidden" r:id="rId12"/>
    <sheet name="Паспорт" sheetId="13" state="hidden" r:id="rId13"/>
  </sheets>
  <definedNames>
    <definedName name="_prd2" localSheetId="0">#REF!</definedName>
    <definedName name="_prd2">Титульный!$D$13</definedName>
    <definedName name="activity">Титульный!$D$24</definedName>
    <definedName name="add_costs">'Расшифровка показателей'!$F$26</definedName>
    <definedName name="add_costs_2">'Расшифровка показателей'!$F$40</definedName>
    <definedName name="add_costs_3">'Расшифровка показателей'!$F$54</definedName>
    <definedName name="add_GAINS_AND_LOSSES_range">et_union!$9:$9</definedName>
    <definedName name="add_HELP_range">et_union!$14:$14</definedName>
    <definedName name="add_income">'Расшифровка показателей'!$F$19</definedName>
    <definedName name="add_income_2">'Расшифровка показателей'!$F$33</definedName>
    <definedName name="add_income_3">'Расшифровка показателей'!$F$47</definedName>
    <definedName name="add_INCOME_CONSUMPTION_range">et_union!$4:$4</definedName>
    <definedName name="add_INDICATORS_range">et_union!$14:$14</definedName>
    <definedName name="add_INDICATORS_range_2">et_union!$18:$18</definedName>
    <definedName name="address_legal">#REF!</definedName>
    <definedName name="address_post">#REF!</definedName>
    <definedName name="amort_group_list" localSheetId="1">#REF!</definedName>
    <definedName name="amort_group_list">#REF!</definedName>
    <definedName name="anscount">1</definedName>
    <definedName name="assignment_list_nalogearth" localSheetId="1">#REF!</definedName>
    <definedName name="assignment_list_nalogearth">#REF!</definedName>
    <definedName name="assignment_list_rentearth" localSheetId="1">#REF!</definedName>
    <definedName name="assignment_list_rentearth">#REF!</definedName>
    <definedName name="baseOfTaxProperty" localSheetId="1">#REF!</definedName>
    <definedName name="baseOfTaxProperty">#REF!</definedName>
    <definedName name="CalcMassVolumeP3" localSheetId="1">#REF!</definedName>
    <definedName name="CalcMassVolumeP3">#REF!</definedName>
    <definedName name="cat_property" localSheetId="1">#REF!</definedName>
    <definedName name="cat_property">#REF!</definedName>
    <definedName name="changeColor_4119">'Расшифровка показателей'!$F$14:$M$19</definedName>
    <definedName name="changeColor_4129">'Расшифровка показателей'!$F$21:$M$26</definedName>
    <definedName name="changeColor_4219">'Расшифровка показателей'!$F$28:$M$33</definedName>
    <definedName name="changeColor_4229">'Расшифровка показателей'!$F$35:$M$40</definedName>
    <definedName name="changeColor_4319">'Расшифровка показателей'!$F$42:$M$47</definedName>
    <definedName name="changeColor_4329">'Расшифровка показателей'!$F$49:$M$54</definedName>
    <definedName name="checkCell_1">'стр 1-2'!$H$15:$M$57</definedName>
    <definedName name="checkCell_2">'Расшифровка показателей'!$F$13:$M$54</definedName>
    <definedName name="chkGetUpdatesValue" localSheetId="0">#REF!</definedName>
    <definedName name="chkGetUpdatesValue" localSheetId="1">#REF!</definedName>
    <definedName name="chkGetUpdatesValue">#REF!</definedName>
    <definedName name="chkNoUpdatesValue" localSheetId="0">#REF!</definedName>
    <definedName name="chkNoUpdatesValue" localSheetId="1">#REF!</definedName>
    <definedName name="chkNoUpdatesValue">#REF!</definedName>
    <definedName name="cmdstart" localSheetId="0">#REF!</definedName>
    <definedName name="cmdstart" localSheetId="1">#REF!</definedName>
    <definedName name="cmdstart">#REF!</definedName>
    <definedName name="code">Инструкция!$B$2</definedName>
    <definedName name="COMS_ADD_HL_MARKER">Комментарии!$F$10</definedName>
    <definedName name="COMS_ADD_RANGE">et_union!$23:$23</definedName>
    <definedName name="COMS_DELETE_COLUMN_MARKER">Комментарии!$D$8</definedName>
    <definedName name="COMS_NUM_COLUMN_MARKER">Комментарии!$E$8</definedName>
    <definedName name="CURRENT_PERIOD">#REF!</definedName>
    <definedName name="CURRENT_PERIOD_m1">#REF!</definedName>
    <definedName name="CURRENT_PERIOD_m2">#REF!</definedName>
    <definedName name="CURRENT_PERIOD_p1">#REF!</definedName>
    <definedName name="CURRENT_PERIOD_p2">#REF!</definedName>
    <definedName name="CURRENT_PERIOD_p3">#REF!</definedName>
    <definedName name="CURRENT_PERIOD_p4">#REF!</definedName>
    <definedName name="date_approval">Титульный!$I$19</definedName>
    <definedName name="DAY">TEHSHEET!$I$2:$I$32</definedName>
    <definedName name="dolj_lico_doljnost">#REF!</definedName>
    <definedName name="dolj_lico_FIO">#REF!</definedName>
    <definedName name="dolj_lico_Phone">#REF!</definedName>
    <definedName name="end_sheetMain01">Титульный!$C$56:$J$56</definedName>
    <definedName name="end_sheetMain06">Комментарии!$E$12:$F$12</definedName>
    <definedName name="execution_method" localSheetId="1">#REF!</definedName>
    <definedName name="execution_method">#REF!</definedName>
    <definedName name="fil">Титульный!$D$21</definedName>
    <definedName name="fil_flag">Титульный!$D$16</definedName>
    <definedName name="FIRST_PERIOD">#REF!</definedName>
    <definedName name="FirstLine" localSheetId="0">#REF!</definedName>
    <definedName name="FirstLine" localSheetId="1">#REF!</definedName>
    <definedName name="FirstLine">#REF!</definedName>
    <definedName name="fit_1">Титульный!$D$48</definedName>
    <definedName name="fit_2">'стр 1-2'!$H$11:$J$12</definedName>
    <definedName name="fit_3">'стр 1-2'!$K$11:$M$12</definedName>
    <definedName name="fit_4">'Расшифровка показателей'!$H$11:$J$11</definedName>
    <definedName name="fit_5">'Расшифровка показателей'!$K$11:$M$11</definedName>
    <definedName name="flagParenthesis_Indicators_1">'Расшифровка показателей'!$H$10</definedName>
    <definedName name="flagParenthesis_Indicators_2">'Расшифровка показателей'!$K$10</definedName>
    <definedName name="flagParenthesis_STR_1">'стр 1-2'!$H$10</definedName>
    <definedName name="flagParenthesis_STR_2">'стр 1-2'!$K$10</definedName>
    <definedName name="FOT_MONTHS_1" localSheetId="1">#REF!</definedName>
    <definedName name="FOT_MONTHS_1">#REF!</definedName>
    <definedName name="FOT_MONTHS_1_PLAN" localSheetId="1">#REF!</definedName>
    <definedName name="FOT_MONTHS_1_PLAN">#REF!</definedName>
    <definedName name="FOT_MONTHS_2_FACT" localSheetId="1">#REF!</definedName>
    <definedName name="FOT_MONTHS_2_FACT">#REF!</definedName>
    <definedName name="FOT_MONTHS_2_FACT_REG" localSheetId="1">#REF!</definedName>
    <definedName name="FOT_MONTHS_2_FACT_REG">#REF!</definedName>
    <definedName name="FOT_MONTHS_2_PLAN" localSheetId="1">#REF!</definedName>
    <definedName name="FOT_MONTHS_2_PLAN">#REF!</definedName>
    <definedName name="FOT_MONTHS_PLAN" localSheetId="1">#REF!</definedName>
    <definedName name="FOT_MONTHS_PLAN">#REF!</definedName>
    <definedName name="FOT_MONTHS_PLAN_REG" localSheetId="1">#REF!</definedName>
    <definedName name="FOT_MONTHS_PLAN_REG">#REF!</definedName>
    <definedName name="FS">Титульный!$F$25</definedName>
    <definedName name="fuel_accounting_method" localSheetId="1">#REF!</definedName>
    <definedName name="fuel_accounting_method">#REF!</definedName>
    <definedName name="god" localSheetId="0">#REF!</definedName>
    <definedName name="god" localSheetId="1">#REF!</definedName>
    <definedName name="god">Титульный!$D$12</definedName>
    <definedName name="HAZARD_CLASS" localSheetId="1">#REF!</definedName>
    <definedName name="HAZARD_CLASS">#REF!</definedName>
    <definedName name="HAZARD_CLASS_nalog" localSheetId="1">#REF!</definedName>
    <definedName name="HAZARD_CLASS_nalog">#REF!</definedName>
    <definedName name="Implementation_period">#REF!</definedName>
    <definedName name="inn" localSheetId="0">#REF!</definedName>
    <definedName name="inn">Титульный!$D$22</definedName>
    <definedName name="Instr_1" localSheetId="0">#REF!</definedName>
    <definedName name="Instr_1" localSheetId="1">#REF!</definedName>
    <definedName name="Instr_1">#REF!</definedName>
    <definedName name="Instr_2" localSheetId="0">#REF!</definedName>
    <definedName name="Instr_2" localSheetId="1">#REF!</definedName>
    <definedName name="Instr_2">#REF!</definedName>
    <definedName name="Instr_3" localSheetId="0">#REF!</definedName>
    <definedName name="Instr_3" localSheetId="1">#REF!</definedName>
    <definedName name="Instr_3">#REF!</definedName>
    <definedName name="Instr_4" localSheetId="0">#REF!</definedName>
    <definedName name="Instr_4" localSheetId="1">#REF!</definedName>
    <definedName name="Instr_4">#REF!</definedName>
    <definedName name="Instr_5" localSheetId="0">#REF!</definedName>
    <definedName name="Instr_5" localSheetId="1">#REF!</definedName>
    <definedName name="Instr_5">#REF!</definedName>
    <definedName name="Instr_6" localSheetId="0">#REF!</definedName>
    <definedName name="Instr_6" localSheetId="1">#REF!</definedName>
    <definedName name="Instr_6">#REF!</definedName>
    <definedName name="Instr_7" localSheetId="0">#REF!</definedName>
    <definedName name="Instr_7" localSheetId="1">#REF!</definedName>
    <definedName name="Instr_7">#REF!</definedName>
    <definedName name="Instr_8" localSheetId="1">#REF!</definedName>
    <definedName name="Instr_8">#REF!</definedName>
    <definedName name="instr_hyp1" localSheetId="0">#REF!</definedName>
    <definedName name="instr_hyp1" localSheetId="1">#REF!</definedName>
    <definedName name="instr_hyp1">#REF!</definedName>
    <definedName name="instr_hyp2" localSheetId="0">#REF!</definedName>
    <definedName name="instr_hyp2" localSheetId="1">#REF!</definedName>
    <definedName name="instr_hyp2">#REF!</definedName>
    <definedName name="isCalc_Mass" localSheetId="1">#REF!</definedName>
    <definedName name="isCalc_Mass">#REF!</definedName>
    <definedName name="isCalc_RatioMassVolume" localSheetId="1">#REF!</definedName>
    <definedName name="isCalc_RatioMassVolume">#REF!</definedName>
    <definedName name="isCalc_RatioVolumeMass" localSheetId="1">#REF!</definedName>
    <definedName name="isCalc_RatioVolumeMass">#REF!</definedName>
    <definedName name="isCalc_Volume" localSheetId="1">#REF!</definedName>
    <definedName name="isCalc_Volume">#REF!</definedName>
    <definedName name="IsCorrect">#REF!</definedName>
    <definedName name="IsIndex">#REF!</definedName>
    <definedName name="IsMass">#REF!</definedName>
    <definedName name="IsMEOR">#REF!</definedName>
    <definedName name="IsNotCorrect">#REF!</definedName>
    <definedName name="IsNotSpecialRegion">#REF!</definedName>
    <definedName name="IsRegVers">#REF!</definedName>
    <definedName name="isRegVers_Visibility">#REF!</definedName>
    <definedName name="IsSpecialRegion">#REF!</definedName>
    <definedName name="isTypeExpensesOper" localSheetId="1">#REF!</definedName>
    <definedName name="isTypeExpensesOper">#REF!</definedName>
    <definedName name="isVD_obezvrezh">#REF!</definedName>
    <definedName name="isVD_obrabotka">#REF!</definedName>
    <definedName name="isVD_zahoron">#REF!</definedName>
    <definedName name="isVD_zahoron_obrabotka">#REF!</definedName>
    <definedName name="isVD_zahoron_obrabotka_Visibility">#REF!</definedName>
    <definedName name="isVisibleObjectTrans" localSheetId="1">#REF!</definedName>
    <definedName name="isVisibleObjectTrans">#REF!</definedName>
    <definedName name="isVisibleReestrPotr" localSheetId="1">#REF!</definedName>
    <definedName name="isVisibleReestrPotr">#REF!</definedName>
    <definedName name="IsVolume">#REF!</definedName>
    <definedName name="kpp" localSheetId="0">#REF!</definedName>
    <definedName name="kpp">Титульный!$D$23</definedName>
    <definedName name="kvartal">TEHSHEET!$D$2:$D$5</definedName>
    <definedName name="LastUpdateDate_MO">Титульный!$D$29:$F$29</definedName>
    <definedName name="LINE_1100_1">#REF!</definedName>
    <definedName name="LINE_1100_2">#REF!</definedName>
    <definedName name="LINE_1100_3">#REF!</definedName>
    <definedName name="LINE_1200_1">#REF!</definedName>
    <definedName name="LINE_1200_2">#REF!</definedName>
    <definedName name="LINE_1200_3">#REF!</definedName>
    <definedName name="LINE_1300_1">#REF!</definedName>
    <definedName name="LINE_1300_2">#REF!</definedName>
    <definedName name="LINE_1300_3">#REF!</definedName>
    <definedName name="LINE_1400_1">#REF!</definedName>
    <definedName name="LINE_1400_2">#REF!</definedName>
    <definedName name="LINE_1400_3">#REF!</definedName>
    <definedName name="LINE_1500_1">#REF!</definedName>
    <definedName name="LINE_1500_2">#REF!</definedName>
    <definedName name="LINE_1500_3">#REF!</definedName>
    <definedName name="List_socr" localSheetId="0">#REF!</definedName>
    <definedName name="List_socr" localSheetId="1">#REF!</definedName>
    <definedName name="List_socr">#REF!</definedName>
    <definedName name="list_type_things" localSheetId="1">#REF!</definedName>
    <definedName name="list_type_things">#REF!</definedName>
    <definedName name="LO_MR_LIST" localSheetId="1">#REF!</definedName>
    <definedName name="LO_MR_LIST">#REF!</definedName>
    <definedName name="LOAD_COMS">Комментарии!$F$9:$F$10</definedName>
    <definedName name="logic" localSheetId="0">#REF!</definedName>
    <definedName name="logic" localSheetId="1">#REF!</definedName>
    <definedName name="logic">TEHSHEET!$C$2:$C$3</definedName>
    <definedName name="mo">Титульный!$D$32</definedName>
    <definedName name="money">TEHSHEET!$F$2:$F$3</definedName>
    <definedName name="money_IncomeConsumption" localSheetId="0">#REF!</definedName>
    <definedName name="money_IncomeConsumption" localSheetId="1">#REF!</definedName>
    <definedName name="money_IncomeConsumption">TEHSHEET!$F$6:$F$8</definedName>
    <definedName name="MONTH">TEHSHEET!$G$2:$G$13</definedName>
    <definedName name="MONTH_CH">TEHSHEET!$H$2:$H$13</definedName>
    <definedName name="mr" localSheetId="0">#REF!</definedName>
    <definedName name="mr">Титульный!$D$30</definedName>
    <definedName name="MR_LIST">#REF!</definedName>
    <definedName name="MUNRAION">TEHSHEET!$A$2:$A$49</definedName>
    <definedName name="obor_type" localSheetId="1">#REF!</definedName>
    <definedName name="obor_type">#REF!</definedName>
    <definedName name="okei">Титульный!$I$24</definedName>
    <definedName name="oktmo">Титульный!$D$34</definedName>
    <definedName name="OPF">Титульный!$D$25</definedName>
    <definedName name="org" localSheetId="0">#REF!</definedName>
    <definedName name="org">Титульный!$D$20</definedName>
    <definedName name="org_operates">#REF!</definedName>
    <definedName name="ownership_rent" localSheetId="1">#REF!</definedName>
    <definedName name="ownership_rent">#REF!</definedName>
    <definedName name="ownership_rights" localSheetId="1">#REF!</definedName>
    <definedName name="ownership_rights">#REF!</definedName>
    <definedName name="P19_T1_Protect" localSheetId="1">P5_T1_Protect,P6_T1_Protect,P7_T1_Protect,P8_T1_Protect,P9_T1_Protect,P10_T1_Protect,P11_T1_Protect,P12_T1_Protect,P13_T1_Protect,P14_T1_Protect</definedName>
    <definedName name="P19_T1_Protect">P5_T1_Protect,P6_T1_Protect,P7_T1_Protect,P8_T1_Protect,P9_T1_Protect,P10_T1_Protect,P11_T1_Protect,P12_T1_Protect,P13_T1_Protect,P14_T1_Protect</definedName>
    <definedName name="P19_T2_Protect" localSheetId="1">P5_T1_Protect,P6_T1_Protect,P7_T1_Protect,P8_T1_Protect,P9_T1_Protect,P10_T1_Protect,P11_T1_Protect,P12_T1_Protect,P13_T1_Protect,P14_T1_Protect</definedName>
    <definedName name="P19_T2_Protect">P5_T1_Protect,P6_T1_Protect,P7_T1_Protect,P8_T1_Protect,P9_T1_Protect,P10_T1_Protect,P11_T1_Protect,P12_T1_Protect,P13_T1_Protect,P14_T1_Protect</definedName>
    <definedName name="PERIOD_LENGTH">#REF!</definedName>
    <definedName name="PERIOD_LENGTH_PREV" localSheetId="1">#REF!</definedName>
    <definedName name="PERIOD_LENGTH_PREV">#REF!</definedName>
    <definedName name="PERIOD_MAX">#REF!</definedName>
    <definedName name="PrevIsCorrect">#REF!</definedName>
    <definedName name="PrevIsNotCorrect">#REF!</definedName>
    <definedName name="PropertyTaxRates" localSheetId="1">#REF!</definedName>
    <definedName name="PropertyTaxRates">#REF!</definedName>
    <definedName name="PROT_22" localSheetId="1">P3_PROT_22,P4_PROT_22,P5_PROT_22</definedName>
    <definedName name="PROT_22">P3_PROT_22,P4_PROT_22,P5_PROT_22</definedName>
    <definedName name="REESTR_FILTERED">REESTR_FILTERED!$A$2:$H$2</definedName>
    <definedName name="REF_NVOS" localSheetId="1">#REF!</definedName>
    <definedName name="REF_NVOS">#REF!</definedName>
    <definedName name="REF_NVOS_key" localSheetId="1">#REF!</definedName>
    <definedName name="REF_NVOS_key">#REF!</definedName>
    <definedName name="REF_NVOS_Regions" localSheetId="1">#REF!</definedName>
    <definedName name="REF_NVOS_Regions">#REF!</definedName>
    <definedName name="REGION" localSheetId="0">#REF!</definedName>
    <definedName name="REGION">TEHSHEET!$A$3:$A$88</definedName>
    <definedName name="region_name" localSheetId="0">#REF!</definedName>
    <definedName name="region_name">Титульный!$D$9</definedName>
    <definedName name="REGULATION_METHOD">#REF!</definedName>
    <definedName name="REGULATION_METHOD_LIST" localSheetId="1">#REF!</definedName>
    <definedName name="REGULATION_METHOD_LIST">#REF!</definedName>
    <definedName name="REGULATION_METHOD_PREV">#REF!</definedName>
    <definedName name="report_date" localSheetId="1">#REF!</definedName>
    <definedName name="report_date">Титульный!$D$14</definedName>
    <definedName name="REPORT_OWNER">#REF!</definedName>
    <definedName name="resource_list" localSheetId="1">#REF!</definedName>
    <definedName name="resource_list">#REF!</definedName>
    <definedName name="resource_unit_list" localSheetId="1">#REF!</definedName>
    <definedName name="resource_unit_list">#REF!</definedName>
    <definedName name="responsible_FIO">Титульный!$D$49</definedName>
    <definedName name="responsible_post">Титульный!$D$50</definedName>
    <definedName name="SAPBEXrevision">1</definedName>
    <definedName name="SAPBEXsysID">"BW2"</definedName>
    <definedName name="SAPBEXwbID">"479GSPMTNK9HM4ZSIVE5K2SH6"</definedName>
    <definedName name="SCOPE_16_PRT" localSheetId="1">P1_SCOPE_16_PRT,P2_SCOPE_16_PRT</definedName>
    <definedName name="SCOPE_16_PRT">P1_SCOPE_16_PRT,P2_SCOPE_16_PRT</definedName>
    <definedName name="Scope_17_PRT" localSheetId="1">P1_SCOPE_16_PRT,P2_SCOPE_16_PRT</definedName>
    <definedName name="Scope_17_PRT">P1_SCOPE_16_PRT,P2_SCOPE_16_PRT</definedName>
    <definedName name="SCOPE_PER_PRT" localSheetId="1">P5_SCOPE_PER_PRT,P6_SCOPE_PER_PRT,P7_SCOPE_PER_PRT,P8_SCOPE_PER_PRT</definedName>
    <definedName name="SCOPE_PER_PRT">P5_SCOPE_PER_PRT,P6_SCOPE_PER_PRT,P7_SCOPE_PER_PRT,P8_SCOPE_PER_PRT</definedName>
    <definedName name="SCOPE_SV_PRT" localSheetId="1">P1_SCOPE_SV_PRT,P2_SCOPE_SV_PRT,P3_SCOPE_SV_PRT</definedName>
    <definedName name="SCOPE_SV_PRT">P1_SCOPE_SV_PRT,P2_SCOPE_SV_PRT,P3_SCOPE_SV_PRT</definedName>
    <definedName name="selected_region">TEHSHEET!$C$7</definedName>
    <definedName name="SETTINGS_Calc" localSheetId="1">#REF!</definedName>
    <definedName name="SETTINGS_Calc">#REF!</definedName>
    <definedName name="SETTINGS_REG_CONTACTS" localSheetId="1">#REF!</definedName>
    <definedName name="SETTINGS_REG_CONTACTS">#REF!</definedName>
    <definedName name="SETTINGS_REG_LOC" localSheetId="1">#REF!</definedName>
    <definedName name="SETTINGS_REG_LOC">#REF!</definedName>
    <definedName name="SETTINGS_REG_NAME" localSheetId="1">#REF!</definedName>
    <definedName name="SETTINGS_REG_NAME">#REF!</definedName>
    <definedName name="SETTINGS_VisibleObjectTrans" localSheetId="1">#REF!</definedName>
    <definedName name="SETTINGS_VisibleObjectTrans">#REF!</definedName>
    <definedName name="SETTINGS_VisibleReestrPotr" localSheetId="1">#REF!</definedName>
    <definedName name="SETTINGS_VisibleReestrPotr">#REF!</definedName>
    <definedName name="SIMPLIFIED_TAXES">#REF!</definedName>
    <definedName name="SUM__1320_1">#REF!</definedName>
    <definedName name="SUM__1320_2">#REF!</definedName>
    <definedName name="SUM__1320_3">#REF!</definedName>
    <definedName name="SUM_1100_1">#REF!</definedName>
    <definedName name="SUM_1100_2">#REF!</definedName>
    <definedName name="SUM_1100_3">#REF!</definedName>
    <definedName name="SUM_1185_1">#REF!</definedName>
    <definedName name="SUM_1185_2">#REF!</definedName>
    <definedName name="SUM_1185_3">#REF!</definedName>
    <definedName name="SUM_1200_1">#REF!</definedName>
    <definedName name="SUM_1200_2">#REF!</definedName>
    <definedName name="SUM_1200_3">#REF!</definedName>
    <definedName name="SUM_1255_1">#REF!</definedName>
    <definedName name="SUM_1255_2">#REF!</definedName>
    <definedName name="SUM_1255_3">#REF!</definedName>
    <definedName name="SUM_1300_1">#REF!</definedName>
    <definedName name="SUM_1300_2">#REF!</definedName>
    <definedName name="SUM_1300_3">#REF!</definedName>
    <definedName name="SUM_1375_1">#REF!</definedName>
    <definedName name="SUM_1375_2">#REF!</definedName>
    <definedName name="SUM_1375_3">#REF!</definedName>
    <definedName name="SUM_1400_1">#REF!</definedName>
    <definedName name="SUM_1400_2">#REF!</definedName>
    <definedName name="SUM_1400_3">#REF!</definedName>
    <definedName name="SUM_1435_1">#REF!</definedName>
    <definedName name="SUM_1435_2">#REF!</definedName>
    <definedName name="SUM_1435_3">#REF!</definedName>
    <definedName name="SUM_1500_1">#REF!</definedName>
    <definedName name="SUM_1500_2">#REF!</definedName>
    <definedName name="SUM_1500_3">#REF!</definedName>
    <definedName name="SUM_1545_1">#REF!</definedName>
    <definedName name="SUM_1545_2">#REF!</definedName>
    <definedName name="SUM_1545_3">#REF!</definedName>
    <definedName name="T2.1_Protect" localSheetId="1">P4_T2.1_Protect,P5_T2.1_Protect,P6_T2.1_Protect,P7_T2.1_Protect</definedName>
    <definedName name="T2.1_Protect">P4_T2.1_Protect,P5_T2.1_Protect,P6_T2.1_Protect,P7_T2.1_Protect</definedName>
    <definedName name="T2_1_Protect" localSheetId="1">P4_T2_1_Protect,P5_T2_1_Protect,P6_T2_1_Protect,P7_T2_1_Protect</definedName>
    <definedName name="T2_1_Protect">P4_T2_1_Protect,P5_T2_1_Protect,P6_T2_1_Protect,P7_T2_1_Protect</definedName>
    <definedName name="T2_2_Protect" localSheetId="1">P4_T2_2_Protect,P5_T2_2_Protect,P6_T2_2_Protect,P7_T2_2_Protect</definedName>
    <definedName name="T2_2_Protect">P4_T2_2_Protect,P5_T2_2_Protect,P6_T2_2_Protect,P7_T2_2_Protect</definedName>
    <definedName name="T2_DiapProt" localSheetId="1">P1_T2_DiapProt,P2_T2_DiapProt</definedName>
    <definedName name="T2_DiapProt">P1_T2_DiapProt,P2_T2_DiapProt</definedName>
    <definedName name="T2_Protect" localSheetId="1">P4_T2_Protect,P5_T2_Protect,P6_T2_Protect</definedName>
    <definedName name="T2_Protect">P4_T2_Protect,P5_T2_Protect,P6_T2_Protect</definedName>
    <definedName name="T6_Protect" localSheetId="1">P1_T6_Protect,P2_T6_Protect</definedName>
    <definedName name="T6_Protect">P1_T6_Protect,P2_T6_Protect</definedName>
    <definedName name="tariff_dimension">#REF!</definedName>
    <definedName name="TariffSize" localSheetId="1">#REF!</definedName>
    <definedName name="TariffSize">#REF!</definedName>
    <definedName name="TariffSize_2" localSheetId="1">#REF!</definedName>
    <definedName name="TariffSize_2">#REF!</definedName>
    <definedName name="TAX">#REF!</definedName>
    <definedName name="TAX_MATH">#REF!</definedName>
    <definedName name="TemplateState">TEHSHEET!$C$14</definedName>
    <definedName name="type_of_expenses" localSheetId="1">#REF!</definedName>
    <definedName name="type_of_expenses">#REF!</definedName>
    <definedName name="Type_owner" localSheetId="1">#REF!</definedName>
    <definedName name="Type_owner">#REF!</definedName>
    <definedName name="type_transport_list" localSheetId="1">#REF!</definedName>
    <definedName name="type_transport_list">#REF!</definedName>
    <definedName name="TypeExpenses_List" localSheetId="1">#REF!</definedName>
    <definedName name="TypeExpenses_List">#REF!</definedName>
    <definedName name="unit" localSheetId="0">#REF!</definedName>
    <definedName name="unit" localSheetId="1">#REF!</definedName>
    <definedName name="unit">Титульный!$D$26</definedName>
    <definedName name="UpdStatus" localSheetId="0">#REF!</definedName>
    <definedName name="UpdStatus" localSheetId="1">#REF!</definedName>
    <definedName name="UpdStatus">#REF!</definedName>
    <definedName name="VD">#REF!</definedName>
    <definedName name="VD_list" localSheetId="1">#REF!</definedName>
    <definedName name="VD_list">#REF!</definedName>
    <definedName name="VD_RodPadez">#REF!</definedName>
    <definedName name="VD_zahoron_obrabotka_list" localSheetId="1">#REF!</definedName>
    <definedName name="VD_zahoron_obrabotka_list">#REF!</definedName>
    <definedName name="version" localSheetId="1">#REF!</definedName>
    <definedName name="version">Инструкция!$B$3</definedName>
    <definedName name="VOLTAGE_LEVEL_I" localSheetId="1">#REF!</definedName>
    <definedName name="VOLTAGE_LEVEL_I">#REF!</definedName>
    <definedName name="VOLTAGE_LEVEL_II" localSheetId="1">#REF!</definedName>
    <definedName name="VOLTAGE_LEVEL_II">#REF!</definedName>
    <definedName name="ws_01_InvestLogic" localSheetId="1">#REF!</definedName>
    <definedName name="ws_01_InvestLogic">#REF!</definedName>
    <definedName name="ws_11_Ins1" localSheetId="1">#REF!</definedName>
    <definedName name="ws_11_Ins1">#REF!</definedName>
    <definedName name="ws_25_add_row_regCols">#REF!,#REF!,#REF!,#REF!,#REF!,#REF!</definedName>
    <definedName name="ws_38_RangeAddRows">#REF!,#REF!</definedName>
    <definedName name="ws_39_RangeAddRows">#REF!,#REF!</definedName>
    <definedName name="XML_MR_MO_OKTMO_LIST_TAG_NAMES">TEHSHEET!$K$12:$K$16</definedName>
    <definedName name="XML_ORG_LIST_TAG_NAMES">TEHSHEET!$K$2:$K$9</definedName>
    <definedName name="YEAR" localSheetId="0">#REF!</definedName>
    <definedName name="YEAR" localSheetId="1">#REF!</definedName>
    <definedName name="YEAR">TEHSHEET!$E$2:$E$7</definedName>
    <definedName name="YEARS" localSheetId="1">#REF!</definedName>
    <definedName name="YEARS">#REF!</definedName>
    <definedName name="й" localSheetId="1">P1_SCOPE_16_PRT,P2_SCOPE_16_PRT</definedName>
    <definedName name="й">P1_SCOPE_16_PRT,P2_SCOPE_16_PRT</definedName>
    <definedName name="мрпоп" localSheetId="1">P1_SCOPE_16_PRT,P2_SCOPE_16_PRT</definedName>
    <definedName name="мрпоп">P1_SCOPE_16_PRT,P2_SCOPE_16_PRT</definedName>
    <definedName name="р" localSheetId="1">P5_SCOPE_PER_PRT,P6_SCOPE_PER_PRT,P7_SCOPE_PER_PRT,P8_SCOPE_PER_PRT</definedName>
    <definedName name="р">P5_SCOPE_PER_PRT,P6_SCOPE_PER_PRT,P7_SCOPE_PER_PRT,P8_SCOPE_PER_PRT</definedName>
  </definedNames>
  <calcPr calcId="162913"/>
</workbook>
</file>

<file path=xl/calcChain.xml><?xml version="1.0" encoding="utf-8"?>
<calcChain xmlns="http://schemas.openxmlformats.org/spreadsheetml/2006/main">
  <c r="L48" i="5" l="1"/>
  <c r="K48" i="5"/>
  <c r="M48" i="5" s="1"/>
  <c r="I48" i="5"/>
  <c r="H48" i="5"/>
  <c r="J48" i="5" s="1"/>
  <c r="L41" i="5"/>
  <c r="K41" i="5"/>
  <c r="M41" i="5" s="1"/>
  <c r="I41" i="5"/>
  <c r="H41" i="5"/>
  <c r="J41" i="5" s="1"/>
  <c r="L34" i="5"/>
  <c r="K34" i="5"/>
  <c r="M34" i="5" s="1"/>
  <c r="I34" i="5"/>
  <c r="H34" i="5"/>
  <c r="J34" i="5" s="1"/>
  <c r="L27" i="5"/>
  <c r="K27" i="5"/>
  <c r="M27" i="5" s="1"/>
  <c r="I27" i="5"/>
  <c r="H27" i="5"/>
  <c r="J27" i="5" s="1"/>
  <c r="L20" i="5"/>
  <c r="K20" i="5"/>
  <c r="M20" i="5" s="1"/>
  <c r="I20" i="5"/>
  <c r="H20" i="5"/>
  <c r="J20" i="5" s="1"/>
  <c r="L13" i="5"/>
  <c r="K13" i="5"/>
  <c r="M13" i="5" s="1"/>
  <c r="I13" i="5"/>
  <c r="H13" i="5"/>
  <c r="J13" i="5" s="1"/>
  <c r="K11" i="5"/>
  <c r="H11" i="5"/>
  <c r="M10" i="5"/>
  <c r="L48" i="4"/>
  <c r="I48" i="4"/>
  <c r="L42" i="4"/>
  <c r="K42" i="4"/>
  <c r="L53" i="4" s="1"/>
  <c r="I42" i="4"/>
  <c r="I53" i="4" s="1"/>
  <c r="H42" i="4"/>
  <c r="H53" i="4" s="1"/>
  <c r="J53" i="4" s="1"/>
  <c r="L34" i="4"/>
  <c r="I34" i="4"/>
  <c r="L28" i="4"/>
  <c r="K28" i="4"/>
  <c r="L40" i="4" s="1"/>
  <c r="I28" i="4"/>
  <c r="I40" i="4" s="1"/>
  <c r="H28" i="4"/>
  <c r="H40" i="4" s="1"/>
  <c r="J40" i="4" s="1"/>
  <c r="L20" i="4"/>
  <c r="I20" i="4"/>
  <c r="L15" i="4"/>
  <c r="K15" i="4"/>
  <c r="L26" i="4" s="1"/>
  <c r="I15" i="4"/>
  <c r="I26" i="4" s="1"/>
  <c r="H15" i="4"/>
  <c r="H26" i="4" s="1"/>
  <c r="K11" i="4"/>
  <c r="H11" i="4"/>
  <c r="M10" i="4"/>
  <c r="J3" i="3"/>
  <c r="B16" i="1"/>
  <c r="H54" i="4" l="1"/>
  <c r="J26" i="4"/>
  <c r="I54" i="4"/>
  <c r="M15" i="4"/>
  <c r="K26" i="4"/>
  <c r="M28" i="4"/>
  <c r="K40" i="4"/>
  <c r="M40" i="4" s="1"/>
  <c r="M42" i="4"/>
  <c r="K53" i="4"/>
  <c r="M53" i="4" s="1"/>
  <c r="J15" i="4"/>
  <c r="J28" i="4"/>
  <c r="J42" i="4"/>
  <c r="L54" i="4" l="1"/>
  <c r="K54" i="4"/>
  <c r="M26" i="4"/>
  <c r="H56" i="4"/>
  <c r="J56" i="4" s="1"/>
  <c r="J54" i="4"/>
  <c r="I56" i="4"/>
  <c r="L56" i="4" l="1"/>
  <c r="K56" i="4"/>
  <c r="M56" i="4" s="1"/>
  <c r="M54" i="4"/>
</calcChain>
</file>

<file path=xl/comments1.xml><?xml version="1.0" encoding="utf-8"?>
<comments xmlns="http://schemas.openxmlformats.org/spreadsheetml/2006/main">
  <authors>
    <author>Author</author>
  </authors>
  <commentList>
    <comment ref="Q5" authorId="0" shapeId="0">
      <text>
        <r>
          <rPr>
            <sz val="9"/>
            <color indexed="81"/>
            <rFont val="Tahoma"/>
            <family val="2"/>
          </rPr>
          <t>Дважды кликните для открытия ссылки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>Задайте отчётный период, выбрав год из списка</t>
        </r>
      </text>
    </comment>
    <comment ref="D14" authorId="0" shapeId="0">
      <text>
        <r>
          <rPr>
            <sz val="9"/>
            <color indexed="81"/>
            <rFont val="Tahoma"/>
            <family val="2"/>
          </rPr>
          <t xml:space="preserve">Выберите ячейку, чтобы ввести дату
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Укажите является ли данное юридическое лицо подразделением (филиалом) другой организации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 xml:space="preserve">Выберите ячейку, чтобы ввести дату
</t>
        </r>
      </text>
    </comment>
  </commentList>
</comments>
</file>

<file path=xl/sharedStrings.xml><?xml version="1.0" encoding="utf-8"?>
<sst xmlns="http://schemas.openxmlformats.org/spreadsheetml/2006/main" count="15833" uniqueCount="5508">
  <si>
    <t xml:space="preserve"> (требуется обновление)</t>
  </si>
  <si>
    <t>Код отчёта: FORMA4.BH.EIAS</t>
  </si>
  <si>
    <t>Версия отчёта: 1.0.2</t>
  </si>
  <si>
    <t>Отчёт о движении денежных средств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</si>
  <si>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</si>
  <si>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</si>
  <si>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</si>
  <si>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</si>
  <si>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</si>
  <si>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</si>
  <si>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</si>
  <si>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организация, территория или объект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</si>
  <si>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</si>
  <si>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</si>
  <si>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>ОКПО</t>
  </si>
  <si>
    <t>Общероссийский классификатор предприятий и организаций</t>
  </si>
  <si>
    <t>https://classinform.ru/okpo.html</t>
  </si>
  <si>
    <t>ОКВЭД 2</t>
  </si>
  <si>
    <t>Общероссийский классификатор видов экономической деятельности</t>
  </si>
  <si>
    <t>https://classifikators.ru/okved</t>
  </si>
  <si>
    <t>ОКОПФ</t>
  </si>
  <si>
    <t>Общероссийский классификатор организационно-правовых форм</t>
  </si>
  <si>
    <t>https://classifikators.ru/okopf</t>
  </si>
  <si>
    <t>ОКФС</t>
  </si>
  <si>
    <t>Общероссийский классификатор форм собственности</t>
  </si>
  <si>
    <t>http://base.consultant.ru/cons/cgi/online.cgi?req=doc;base=LAW;n=139322;fld=134;dst=100008;rnd=180312.45840900391340256;;ts=018031229105898505076766</t>
  </si>
  <si>
    <t>ОКУД</t>
  </si>
  <si>
    <t>Общероссийский классификатор управленческой документации</t>
  </si>
  <si>
    <t>https://classifikators.ru/okud</t>
  </si>
  <si>
    <t>ОКЕИ</t>
  </si>
  <si>
    <t>Общероссийский классификатор единиц измерения</t>
  </si>
  <si>
    <t>https://classifikators.ru/okei</t>
  </si>
  <si>
    <t>ОКТМО</t>
  </si>
  <si>
    <t>Общероссийский классификатор территорий муниципальных образований</t>
  </si>
  <si>
    <t>https://classifikators.ru/oktmo</t>
  </si>
  <si>
    <t>Субъект РФ</t>
  </si>
  <si>
    <t>Новосибирская область</t>
  </si>
  <si>
    <t>Приложение_x000D_
к Приказу Минфина РФ_x000D_
от 02.07.2010 № 66н</t>
  </si>
  <si>
    <t>Отчётный период</t>
  </si>
  <si>
    <t>Год</t>
  </si>
  <si>
    <t>Отчётная дата</t>
  </si>
  <si>
    <t>Признак филиала</t>
  </si>
  <si>
    <t>нет</t>
  </si>
  <si>
    <t>Форма по ОКУД*</t>
  </si>
  <si>
    <t>0710005</t>
  </si>
  <si>
    <t>Дата (год, месяц, число)</t>
  </si>
  <si>
    <t>Организация</t>
  </si>
  <si>
    <t>МП "Метро МиР"</t>
  </si>
  <si>
    <t>Код по ОКПО*</t>
  </si>
  <si>
    <t>32161006</t>
  </si>
  <si>
    <t>Наименование филиала:</t>
  </si>
  <si>
    <t>ИНН</t>
  </si>
  <si>
    <t>5406010778</t>
  </si>
  <si>
    <t>Код по ОКВЭД 2*</t>
  </si>
  <si>
    <t>37.00</t>
  </si>
  <si>
    <t>КПП</t>
  </si>
  <si>
    <t>540601001</t>
  </si>
  <si>
    <t>Код по ОКОПФ/ОКФС*</t>
  </si>
  <si>
    <t>65243</t>
  </si>
  <si>
    <t>14</t>
  </si>
  <si>
    <t>Вид деятельности</t>
  </si>
  <si>
    <t>Сбор и обработка сточных вод</t>
  </si>
  <si>
    <t>Код по ОКЕИ*</t>
  </si>
  <si>
    <t>384</t>
  </si>
  <si>
    <t>Организационно-правовая форма/форма собственности</t>
  </si>
  <si>
    <t>Муниципальные унитарные предприятия</t>
  </si>
  <si>
    <t>/</t>
  </si>
  <si>
    <t>Муниципальная собственность</t>
  </si>
  <si>
    <t>Единица измерения</t>
  </si>
  <si>
    <t>тыс.руб.</t>
  </si>
  <si>
    <t>* Расшифровки всех сокращений и ссылки приведены на листе "Список сокращений"</t>
  </si>
  <si>
    <t xml:space="preserve"> </t>
  </si>
  <si>
    <t>Реестр МР/МО не обновлен!</t>
  </si>
  <si>
    <t>Муниципальный район</t>
  </si>
  <si>
    <t>Город Новосибирск</t>
  </si>
  <si>
    <t>Муниципальное образование</t>
  </si>
  <si>
    <t>ОКТМО*</t>
  </si>
  <si>
    <t>50701000</t>
  </si>
  <si>
    <t>Адрес организации</t>
  </si>
  <si>
    <t>Юридический адрес</t>
  </si>
  <si>
    <t>630112, Новосибирская обл, Новосибирск г, Кошурникова ул, д.12А</t>
  </si>
  <si>
    <t>Почтовый адрес</t>
  </si>
  <si>
    <t>Руководитель</t>
  </si>
  <si>
    <t>Фамилия, имя, отчество</t>
  </si>
  <si>
    <t>(код) номер телефона</t>
  </si>
  <si>
    <t>Главный бухгалтер</t>
  </si>
  <si>
    <t>Должностное лицо,_x000D_
ответственное за составление формы</t>
  </si>
  <si>
    <t>Левкина Ирина Валерьевна</t>
  </si>
  <si>
    <t>Должность</t>
  </si>
  <si>
    <t>Заместитель главного экономиста - начальника планово-экономического отдела</t>
  </si>
  <si>
    <t>(383) 222-22-41, 233-33-00, 8-913-937-92-28</t>
  </si>
  <si>
    <t>e-mail</t>
  </si>
  <si>
    <t>levkina@metro-mir.ru</t>
  </si>
  <si>
    <t>Форма 0710005 с. 1-2</t>
  </si>
  <si>
    <t>№_x000D_
п/п</t>
  </si>
  <si>
    <t>Наименование</t>
  </si>
  <si>
    <t>Код</t>
  </si>
  <si>
    <t>2</t>
  </si>
  <si>
    <t>3</t>
  </si>
  <si>
    <t>4</t>
  </si>
  <si>
    <t>5</t>
  </si>
  <si>
    <t>1</t>
  </si>
  <si>
    <t>Денежные потоки от текущих операций</t>
  </si>
  <si>
    <t>1.1</t>
  </si>
  <si>
    <t>Поступления - всего, в том числе:</t>
  </si>
  <si>
    <t>1.1.1</t>
  </si>
  <si>
    <t>от продажи продукции, товаров, работ и услуг</t>
  </si>
  <si>
    <t>1.1.2</t>
  </si>
  <si>
    <t>арендных платежей, лицензионных платежей, роялти, комиссионных и иных аналогичных платежей</t>
  </si>
  <si>
    <t>1.1.3</t>
  </si>
  <si>
    <t>от перепродажи финансовых вложений</t>
  </si>
  <si>
    <t>1.1.4</t>
  </si>
  <si>
    <t>прочие поступления</t>
  </si>
  <si>
    <t>4119</t>
  </si>
  <si>
    <t>1.2</t>
  </si>
  <si>
    <t>Платежи - всего, в том числе:</t>
  </si>
  <si>
    <t>(</t>
  </si>
  <si>
    <t>)</t>
  </si>
  <si>
    <t>1.2.1</t>
  </si>
  <si>
    <t>поставщикам (подрядчикам) за сырье, материалы, работы, услуги</t>
  </si>
  <si>
    <t>1.2.2</t>
  </si>
  <si>
    <t>в связи с оплатой труда работников</t>
  </si>
  <si>
    <t>1.2.3</t>
  </si>
  <si>
    <t>процентов по долговым обязательствам</t>
  </si>
  <si>
    <t>1.2.4</t>
  </si>
  <si>
    <t>налога на прибыль организаций</t>
  </si>
  <si>
    <t>1.2.5</t>
  </si>
  <si>
    <t>прочие платежи</t>
  </si>
  <si>
    <t>4129</t>
  </si>
  <si>
    <t>1.3</t>
  </si>
  <si>
    <t>Сальдо денежных потоков от текущих операций</t>
  </si>
  <si>
    <t>Денежные потоки от инвестиционных операций</t>
  </si>
  <si>
    <t>2.1</t>
  </si>
  <si>
    <t>2.1.1</t>
  </si>
  <si>
    <t>от продажи внеоборотных активов (кроме финансовых вложений)</t>
  </si>
  <si>
    <t>2.1.2</t>
  </si>
  <si>
    <t>от продажи акций других организаций (долей участия)</t>
  </si>
  <si>
    <t>2.1.3</t>
  </si>
  <si>
    <t>от возврата предоставленных займов, от продажи долговых ценных бумаг (прав требования денежных средств к другим лицам)</t>
  </si>
  <si>
    <t>2.1.4</t>
  </si>
  <si>
    <t>дивидендов, процентов по долговым финансовым вложениям и аналогичных поступлений от долевого участия в других организациях</t>
  </si>
  <si>
    <t>2.1.5</t>
  </si>
  <si>
    <t>4219</t>
  </si>
  <si>
    <t>2.2</t>
  </si>
  <si>
    <t>2.2.1</t>
  </si>
  <si>
    <t>в связи с приобретением, созданием, модернизацией, реконструкцией и подготовкой к использованию внеоборотных активов</t>
  </si>
  <si>
    <t>2.2.2</t>
  </si>
  <si>
    <t>в связи с приобретением акций других организаций (долей участия)</t>
  </si>
  <si>
    <t>2.2.3</t>
  </si>
  <si>
    <t>в связи с приобретением долговых ценных бумаг (прав требования денежных средств к другим лицам), предоставление займов другим лицам</t>
  </si>
  <si>
    <t>2.2.4</t>
  </si>
  <si>
    <t>процентов по долговым обязательствам, включаемым в стоимость инвестиционного актива</t>
  </si>
  <si>
    <t>2.2.5</t>
  </si>
  <si>
    <t>4229</t>
  </si>
  <si>
    <t>2.3</t>
  </si>
  <si>
    <t>Сальдо денежных потоков от инвестиционных операций</t>
  </si>
  <si>
    <t>Денежные потоки от финансовых операций</t>
  </si>
  <si>
    <t>3.1</t>
  </si>
  <si>
    <t>3.1.1</t>
  </si>
  <si>
    <t>получение кредитов и займов</t>
  </si>
  <si>
    <t>3.1.2</t>
  </si>
  <si>
    <t>денежных вкладов собственников (участников)</t>
  </si>
  <si>
    <t>3.1.3</t>
  </si>
  <si>
    <t>от выпуска акций, увеличения долей участия</t>
  </si>
  <si>
    <t>3.1.4</t>
  </si>
  <si>
    <t>от выпуска облигаций, векселей и других долговых ценных бумаг и др.</t>
  </si>
  <si>
    <t>3.1.5</t>
  </si>
  <si>
    <t>4319</t>
  </si>
  <si>
    <t>3.2</t>
  </si>
  <si>
    <t>3.2.1</t>
  </si>
  <si>
    <t>собственникам (участникам) в связи с выкупом у них акций (долей участия) организации или их выходом из состава участников</t>
  </si>
  <si>
    <t>4321</t>
  </si>
  <si>
    <t>3.2.2</t>
  </si>
  <si>
    <t>на уплату дивидендов и иных платежей по распределению прибыли в пользу собственников (участников)</t>
  </si>
  <si>
    <t>4322</t>
  </si>
  <si>
    <t>3.2.3</t>
  </si>
  <si>
    <t>в связи с погашением (выкупом) векселей и других долговых ценных бумаг, возврат кредитов и займов</t>
  </si>
  <si>
    <t>4323</t>
  </si>
  <si>
    <t>3.2.4</t>
  </si>
  <si>
    <t>4329</t>
  </si>
  <si>
    <t>3.3</t>
  </si>
  <si>
    <t>Сальдо денежных потоков от финансовых операций</t>
  </si>
  <si>
    <t>4300</t>
  </si>
  <si>
    <t>Сальдо денежных потоков за отчетный период</t>
  </si>
  <si>
    <t>4400</t>
  </si>
  <si>
    <t>Остаток денежных средств и денежных эквивалентов на начало отчетного периода</t>
  </si>
  <si>
    <t>4450</t>
  </si>
  <si>
    <t>6</t>
  </si>
  <si>
    <t>Остаток денежных средств и денежных эквивалентов на конец отчетного периода</t>
  </si>
  <si>
    <t>4500</t>
  </si>
  <si>
    <t>7</t>
  </si>
  <si>
    <t>Величина влияния изменений курса иностранной валюты по отношению к рублю</t>
  </si>
  <si>
    <t>4490</t>
  </si>
  <si>
    <t>Амурская область</t>
  </si>
  <si>
    <t>Форма 0710005 с. 3</t>
  </si>
  <si>
    <t>Расшифровка отдельных показателей</t>
  </si>
  <si>
    <t>Наименование показателя</t>
  </si>
  <si>
    <t>Прочие поступления от текущих операций (стр. 4119), в том числе:</t>
  </si>
  <si>
    <t>Субсидии</t>
  </si>
  <si>
    <t>41191</t>
  </si>
  <si>
    <t>41192</t>
  </si>
  <si>
    <t>41193</t>
  </si>
  <si>
    <t>1.4</t>
  </si>
  <si>
    <t>41194</t>
  </si>
  <si>
    <t>1.5</t>
  </si>
  <si>
    <t>41195</t>
  </si>
  <si>
    <t>Добавить строку</t>
  </si>
  <si>
    <t>На прочие платежи от текущих операций (стр. 4129), в том числе:</t>
  </si>
  <si>
    <t>41291</t>
  </si>
  <si>
    <t>41292</t>
  </si>
  <si>
    <t>41293</t>
  </si>
  <si>
    <t>2.4</t>
  </si>
  <si>
    <t>41294</t>
  </si>
  <si>
    <t>2.5</t>
  </si>
  <si>
    <t>41295</t>
  </si>
  <si>
    <t>Прочие поступления от инвестиционных операций (стр. 4219), в том числе:</t>
  </si>
  <si>
    <t>42191</t>
  </si>
  <si>
    <t>42192</t>
  </si>
  <si>
    <t>42193</t>
  </si>
  <si>
    <t>3.4</t>
  </si>
  <si>
    <t>42194</t>
  </si>
  <si>
    <t>3.5</t>
  </si>
  <si>
    <t>42195</t>
  </si>
  <si>
    <t>На прочие платежи от инвестиционных операций (стр. 4229), в том числе:</t>
  </si>
  <si>
    <t>4.1</t>
  </si>
  <si>
    <t>42291</t>
  </si>
  <si>
    <t>4.2</t>
  </si>
  <si>
    <t>42292</t>
  </si>
  <si>
    <t>4.3</t>
  </si>
  <si>
    <t>42293</t>
  </si>
  <si>
    <t>4.4</t>
  </si>
  <si>
    <t>42294</t>
  </si>
  <si>
    <t>4.5</t>
  </si>
  <si>
    <t>42295</t>
  </si>
  <si>
    <t>Другие поступления от финансовых операций (стр. 4319), в том числе:</t>
  </si>
  <si>
    <t>5.1</t>
  </si>
  <si>
    <t>43191</t>
  </si>
  <si>
    <t>5.2</t>
  </si>
  <si>
    <t>43192</t>
  </si>
  <si>
    <t>5.3</t>
  </si>
  <si>
    <t>43193</t>
  </si>
  <si>
    <t>5.4</t>
  </si>
  <si>
    <t>43194</t>
  </si>
  <si>
    <t>5.5</t>
  </si>
  <si>
    <t>43195</t>
  </si>
  <si>
    <t>На прочие платежи от финансовых операций (стр. 4329), в том числе:</t>
  </si>
  <si>
    <t>6.1</t>
  </si>
  <si>
    <t>43291</t>
  </si>
  <si>
    <t>6.2</t>
  </si>
  <si>
    <t>43292</t>
  </si>
  <si>
    <t>6.3</t>
  </si>
  <si>
    <t>43293</t>
  </si>
  <si>
    <t>6.4</t>
  </si>
  <si>
    <t>43294</t>
  </si>
  <si>
    <t>6.5</t>
  </si>
  <si>
    <t>43295</t>
  </si>
  <si>
    <t>Ниже вы можете оставить свои комментарии</t>
  </si>
  <si>
    <t>Добавить комментарий</t>
  </si>
  <si>
    <t>Расчетные листы</t>
  </si>
  <si>
    <t>Скрытые листы</t>
  </si>
  <si>
    <t>Инструкция</t>
  </si>
  <si>
    <t>modPROV</t>
  </si>
  <si>
    <t>Лог обновления</t>
  </si>
  <si>
    <t>AllSheetsInThisWorkbook</t>
  </si>
  <si>
    <t>Титульный</t>
  </si>
  <si>
    <t>et_union</t>
  </si>
  <si>
    <t>стр 1-2</t>
  </si>
  <si>
    <t>TEHSHEET</t>
  </si>
  <si>
    <t>Расшифровка показателей</t>
  </si>
  <si>
    <t>REESTR_ORG</t>
  </si>
  <si>
    <t>Комментарии</t>
  </si>
  <si>
    <t>REESTR_FILTERED</t>
  </si>
  <si>
    <t>Проверка</t>
  </si>
  <si>
    <t>REESTR_MO</t>
  </si>
  <si>
    <t>modUpdTemplMain</t>
  </si>
  <si>
    <t>modfrmCheckUpdates</t>
  </si>
  <si>
    <t>modInfo</t>
  </si>
  <si>
    <t>modHyperlink</t>
  </si>
  <si>
    <t>modChange</t>
  </si>
  <si>
    <t>modTitleSheetHeaders</t>
  </si>
  <si>
    <t>modServiceModule</t>
  </si>
  <si>
    <t>modCommandButton</t>
  </si>
  <si>
    <t>modReestr</t>
  </si>
  <si>
    <t>modClassifierValidate</t>
  </si>
  <si>
    <t>modfrmReestr</t>
  </si>
  <si>
    <t>modfrmDateChoose</t>
  </si>
  <si>
    <t>modDblClick</t>
  </si>
  <si>
    <t>Паспорт</t>
  </si>
  <si>
    <t>modRegionSelectSub</t>
  </si>
  <si>
    <t>modThisWorkbook</t>
  </si>
  <si>
    <t>modReestrMO</t>
  </si>
  <si>
    <t>modSheetMain01</t>
  </si>
  <si>
    <t>modSheetMain02</t>
  </si>
  <si>
    <t>modSheetMain03</t>
  </si>
  <si>
    <t>modSheetMain04</t>
  </si>
  <si>
    <t>modSheetMain05</t>
  </si>
  <si>
    <t>add_INCOME_CONSUMPTION_range</t>
  </si>
  <si>
    <t>×</t>
  </si>
  <si>
    <t>add_GAINS_AND_LOSSES_range</t>
  </si>
  <si>
    <t>add_INDICATORS_range</t>
  </si>
  <si>
    <t>add_INDICATORS_range_2</t>
  </si>
  <si>
    <t>COMS_ADD_RANGE</t>
  </si>
  <si>
    <t>регион</t>
  </si>
  <si>
    <t>название</t>
  </si>
  <si>
    <t>Логика</t>
  </si>
  <si>
    <t>Кварталы</t>
  </si>
  <si>
    <t>Года</t>
  </si>
  <si>
    <t>Месяц-текст</t>
  </si>
  <si>
    <t>Месяц-число</t>
  </si>
  <si>
    <t>День-число</t>
  </si>
  <si>
    <t>XML_ORG_LIST_TAG_NAMES</t>
  </si>
  <si>
    <t>да</t>
  </si>
  <si>
    <t>I квартал</t>
  </si>
  <si>
    <t>январь</t>
  </si>
  <si>
    <t>01</t>
  </si>
  <si>
    <t>NSRF</t>
  </si>
  <si>
    <t>Алтайский край</t>
  </si>
  <si>
    <t>Значения показателей отчета о движении денежных средств</t>
  </si>
  <si>
    <t>I полугодие</t>
  </si>
  <si>
    <t>млн.руб.</t>
  </si>
  <si>
    <t>февраль</t>
  </si>
  <si>
    <t>02</t>
  </si>
  <si>
    <t>MR_NAME</t>
  </si>
  <si>
    <t>9 месяцев</t>
  </si>
  <si>
    <t>март</t>
  </si>
  <si>
    <t>03</t>
  </si>
  <si>
    <t>OKTMO_MR_NAME</t>
  </si>
  <si>
    <t>Архангельская область</t>
  </si>
  <si>
    <t>год</t>
  </si>
  <si>
    <t>Единица измерения для листа "Доходы-Расходы"</t>
  </si>
  <si>
    <t>апрель</t>
  </si>
  <si>
    <t>04</t>
  </si>
  <si>
    <t>MO_NAME</t>
  </si>
  <si>
    <t>Астраханская область</t>
  </si>
  <si>
    <t>Выбранный регион</t>
  </si>
  <si>
    <t>руб.</t>
  </si>
  <si>
    <t>май</t>
  </si>
  <si>
    <t>05</t>
  </si>
  <si>
    <t>OKTMO_NAME</t>
  </si>
  <si>
    <t>Белгородская область</t>
  </si>
  <si>
    <t>июнь</t>
  </si>
  <si>
    <t>06</t>
  </si>
  <si>
    <t>ORG_NAME</t>
  </si>
  <si>
    <t>Брянская область</t>
  </si>
  <si>
    <t>июль</t>
  </si>
  <si>
    <t>07</t>
  </si>
  <si>
    <t>INN_NAME</t>
  </si>
  <si>
    <t>Владимирская область</t>
  </si>
  <si>
    <t>август</t>
  </si>
  <si>
    <t>08</t>
  </si>
  <si>
    <t>KPP_NAME</t>
  </si>
  <si>
    <t>Волгоградская область</t>
  </si>
  <si>
    <t>сентябрь</t>
  </si>
  <si>
    <t>09</t>
  </si>
  <si>
    <t>Вологодская область</t>
  </si>
  <si>
    <t>октябрь</t>
  </si>
  <si>
    <t>XML_MR_MO_OKTMO_LIST_TAG_NAMES</t>
  </si>
  <si>
    <t>Воронежская область</t>
  </si>
  <si>
    <t>ноябрь</t>
  </si>
  <si>
    <t>г.Байконур</t>
  </si>
  <si>
    <t>декабрь</t>
  </si>
  <si>
    <t>г. Москва</t>
  </si>
  <si>
    <t>TemplateState</t>
  </si>
  <si>
    <t>FORMED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</si>
  <si>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</si>
  <si>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</si>
  <si>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</si>
  <si>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</si>
  <si>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</si>
  <si>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</si>
  <si>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</si>
  <si>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</si>
  <si>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</si>
  <si>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</si>
  <si>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</si>
  <si>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</si>
  <si>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</si>
  <si>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</si>
  <si>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</si>
  <si>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</si>
  <si>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</si>
  <si>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</si>
  <si>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</si>
  <si>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</si>
  <si>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</si>
  <si>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</si>
  <si>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</si>
  <si>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</si>
  <si>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</si>
  <si>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</si>
  <si>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</si>
  <si>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</si>
  <si>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</si>
  <si>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</si>
  <si>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</si>
  <si>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</si>
  <si>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</si>
  <si>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</si>
  <si>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</si>
  <si>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</si>
  <si>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</si>
  <si>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</si>
  <si>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</si>
  <si>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</si>
  <si>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</si>
  <si>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</si>
  <si>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</si>
  <si>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</si>
  <si>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</si>
  <si>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</si>
  <si>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</si>
  <si>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</si>
  <si>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</si>
  <si>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</si>
  <si>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</si>
  <si>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</si>
  <si>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</si>
  <si>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</si>
  <si>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</si>
  <si>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</si>
  <si>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</si>
  <si>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</si>
  <si>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</si>
  <si>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</si>
  <si>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</si>
  <si>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</si>
  <si>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</si>
  <si>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</si>
  <si>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</si>
  <si>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</si>
  <si>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</si>
  <si>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</si>
  <si>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</si>
  <si>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</si>
  <si>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</si>
  <si>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</si>
  <si>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</si>
  <si>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RST_ORG_ID</t>
  </si>
  <si>
    <t>28424855</t>
  </si>
  <si>
    <t>OOO "ТеплоГазСервис"</t>
  </si>
  <si>
    <t>5409229286</t>
  </si>
  <si>
    <t>540901001</t>
  </si>
  <si>
    <t>Маслянинский муниципальный округ</t>
  </si>
  <si>
    <t>50536000</t>
  </si>
  <si>
    <t>31816831</t>
  </si>
  <si>
    <t>АДМИНИСТРАЦИЯ МАСЛЯНИНСКОГО МУНИЦИПАЛЬНОГО ОКРУГА НОВОСИБИРСКОЙ ОБЛАСТИ</t>
  </si>
  <si>
    <t>5473018860</t>
  </si>
  <si>
    <t>547301001</t>
  </si>
  <si>
    <t>Новосибирский муниципальный район</t>
  </si>
  <si>
    <t>50640000</t>
  </si>
  <si>
    <t>Толмачевское</t>
  </si>
  <si>
    <t>50640443</t>
  </si>
  <si>
    <t>31675988</t>
  </si>
  <si>
    <t>АНО "СОЦИАЛЬНЫЙ МЕДИКО-ФАРМАЦЕВТИЧЕСКИЙ ЦЕНТР"</t>
  </si>
  <si>
    <t>5433198590</t>
  </si>
  <si>
    <t>543301001</t>
  </si>
  <si>
    <t>Барышевское</t>
  </si>
  <si>
    <t>50640402</t>
  </si>
  <si>
    <t>30933649</t>
  </si>
  <si>
    <t>АО "АРЖС НСО"</t>
  </si>
  <si>
    <t>5406570272</t>
  </si>
  <si>
    <t>540501001</t>
  </si>
  <si>
    <t>Карасукский муниципальный район</t>
  </si>
  <si>
    <t>50617000</t>
  </si>
  <si>
    <t>Чернокурьинское</t>
  </si>
  <si>
    <t>50617428</t>
  </si>
  <si>
    <t>26373803</t>
  </si>
  <si>
    <t>АО "АФ Морозовская"</t>
  </si>
  <si>
    <t>5422100820</t>
  </si>
  <si>
    <t>542201001</t>
  </si>
  <si>
    <t/>
  </si>
  <si>
    <t>26524393</t>
  </si>
  <si>
    <t>АО "АтомЭнергоСбыт"</t>
  </si>
  <si>
    <t>7704228075</t>
  </si>
  <si>
    <t>772501001</t>
  </si>
  <si>
    <t>31507543</t>
  </si>
  <si>
    <t>АО "Атомэнергопромсбыт"</t>
  </si>
  <si>
    <t>7725828549</t>
  </si>
  <si>
    <t>775050001</t>
  </si>
  <si>
    <t>Город Обь</t>
  </si>
  <si>
    <t>50717000</t>
  </si>
  <si>
    <t>28061761</t>
  </si>
  <si>
    <t>АО "Аэро Новосибирск"</t>
  </si>
  <si>
    <t>5448106217</t>
  </si>
  <si>
    <t>544801001</t>
  </si>
  <si>
    <t>26429329</t>
  </si>
  <si>
    <t>АО "Аэропорт Толмачево"</t>
  </si>
  <si>
    <t>5448100208</t>
  </si>
  <si>
    <t>Баганский муниципальный район</t>
  </si>
  <si>
    <t>50603000</t>
  </si>
  <si>
    <t>Баганское</t>
  </si>
  <si>
    <t>50603404</t>
  </si>
  <si>
    <t>31324327</t>
  </si>
  <si>
    <t>АО "БАГАНСКИЙ ЛЕСХОЗ"</t>
  </si>
  <si>
    <t>5417360510</t>
  </si>
  <si>
    <t>541701001</t>
  </si>
  <si>
    <t>Город Бердск</t>
  </si>
  <si>
    <t>50708000</t>
  </si>
  <si>
    <t>31324681</t>
  </si>
  <si>
    <t>АО "БЕРДСКИЙ ЛЕСХОЗ"</t>
  </si>
  <si>
    <t>5445258934</t>
  </si>
  <si>
    <t>544501001</t>
  </si>
  <si>
    <t>31340827</t>
  </si>
  <si>
    <t>АО "Береговое-Энерго"</t>
  </si>
  <si>
    <t>5405044510</t>
  </si>
  <si>
    <t>Тогучинский муниципальный район</t>
  </si>
  <si>
    <t>50652000</t>
  </si>
  <si>
    <t>Поселок Горный</t>
  </si>
  <si>
    <t>50652153</t>
  </si>
  <si>
    <t>26458913</t>
  </si>
  <si>
    <t>АО "БетЭлТранс" в лице Горновского завода СЖБ - филиала АО "БЭТ"</t>
  </si>
  <si>
    <t>7708669867</t>
  </si>
  <si>
    <t>543802001</t>
  </si>
  <si>
    <t>31328945</t>
  </si>
  <si>
    <t>АО "ВЕКТОР-МЕДИКА"</t>
  </si>
  <si>
    <t>5407167605</t>
  </si>
  <si>
    <t>540701001</t>
  </si>
  <si>
    <t>30401246</t>
  </si>
  <si>
    <t>АО "ГУ ЖКХ"</t>
  </si>
  <si>
    <t>5116000922</t>
  </si>
  <si>
    <t>540645001</t>
  </si>
  <si>
    <t>Болотнинский муниципальный район</t>
  </si>
  <si>
    <t>50606000</t>
  </si>
  <si>
    <t>Город Болотное</t>
  </si>
  <si>
    <t>50606101</t>
  </si>
  <si>
    <t>26373718</t>
  </si>
  <si>
    <t>АО "Горводоканал" г.Болотное</t>
  </si>
  <si>
    <t>5413113090</t>
  </si>
  <si>
    <t>541301001</t>
  </si>
  <si>
    <t>Мошковский муниципальный район</t>
  </si>
  <si>
    <t>50638000</t>
  </si>
  <si>
    <t>Дубровинское</t>
  </si>
  <si>
    <t>50638407</t>
  </si>
  <si>
    <t>31325687</t>
  </si>
  <si>
    <t>АО "ДУБРОВИНСКИЙ ЛЕСХОЗ"</t>
  </si>
  <si>
    <t>5432213044</t>
  </si>
  <si>
    <t>543201001</t>
  </si>
  <si>
    <t>Доволенский муниципальный район</t>
  </si>
  <si>
    <t>50610000</t>
  </si>
  <si>
    <t>Доволенское</t>
  </si>
  <si>
    <t>50610407</t>
  </si>
  <si>
    <t>31324784</t>
  </si>
  <si>
    <t>АО "Доволенский лесхоз"</t>
  </si>
  <si>
    <t>5420103801</t>
  </si>
  <si>
    <t>542001001</t>
  </si>
  <si>
    <t>Здвинский муниципальный район</t>
  </si>
  <si>
    <t>50613000</t>
  </si>
  <si>
    <t>Здвинское</t>
  </si>
  <si>
    <t>50613407</t>
  </si>
  <si>
    <t>31324647</t>
  </si>
  <si>
    <t>АО "ЗДВИНСКИЙ ЛЕСХОЗ"</t>
  </si>
  <si>
    <t>5421110865</t>
  </si>
  <si>
    <t>542101001</t>
  </si>
  <si>
    <t>31697113</t>
  </si>
  <si>
    <t>АО "ИПФ</t>
  </si>
  <si>
    <t>5408106299</t>
  </si>
  <si>
    <t>540801001</t>
  </si>
  <si>
    <t>Ивановское</t>
  </si>
  <si>
    <t>50603410</t>
  </si>
  <si>
    <t>26373746</t>
  </si>
  <si>
    <t>АО "Ивановское"</t>
  </si>
  <si>
    <t>5417100350</t>
  </si>
  <si>
    <t>Кузнецовский сельсовет</t>
  </si>
  <si>
    <t>50603414</t>
  </si>
  <si>
    <t>26373749</t>
  </si>
  <si>
    <t>АО "Искра"</t>
  </si>
  <si>
    <t>5417104273</t>
  </si>
  <si>
    <t>Куйбышевский муниципальный район</t>
  </si>
  <si>
    <t>50630000</t>
  </si>
  <si>
    <t>Куйбышевское</t>
  </si>
  <si>
    <t>50630425</t>
  </si>
  <si>
    <t>31325553</t>
  </si>
  <si>
    <t>АО "КУЙБЫШЕВСКИЙ ЛЕСХОЗ"</t>
  </si>
  <si>
    <t>5452115133</t>
  </si>
  <si>
    <t>545201001</t>
  </si>
  <si>
    <t>Октябрьское</t>
  </si>
  <si>
    <t>50617416</t>
  </si>
  <si>
    <t>26373807</t>
  </si>
  <si>
    <t>АО "Калачинское"</t>
  </si>
  <si>
    <t>5422101038</t>
  </si>
  <si>
    <t>Краснозерский муниципальный район</t>
  </si>
  <si>
    <t>50627000</t>
  </si>
  <si>
    <t>Поселок Краснозерское</t>
  </si>
  <si>
    <t>50627151</t>
  </si>
  <si>
    <t>26358677</t>
  </si>
  <si>
    <t>АО "Краснозерскавтотранс-1"</t>
  </si>
  <si>
    <t>5427101151</t>
  </si>
  <si>
    <t>542701001</t>
  </si>
  <si>
    <t>Криводановское</t>
  </si>
  <si>
    <t>50640419</t>
  </si>
  <si>
    <t>26373901</t>
  </si>
  <si>
    <t>АО "Кудряшовское"</t>
  </si>
  <si>
    <t>5433142195</t>
  </si>
  <si>
    <t>Купинский муниципальный район</t>
  </si>
  <si>
    <t>50632000</t>
  </si>
  <si>
    <t>Город Купино</t>
  </si>
  <si>
    <t>50632101</t>
  </si>
  <si>
    <t>26450597</t>
  </si>
  <si>
    <t>АО "Купинский молочный комбинат"</t>
  </si>
  <si>
    <t>5429100523</t>
  </si>
  <si>
    <t>542901001</t>
  </si>
  <si>
    <t>Палецкое</t>
  </si>
  <si>
    <t>50603418</t>
  </si>
  <si>
    <t>26373745</t>
  </si>
  <si>
    <t>АО "Лепокуровское"</t>
  </si>
  <si>
    <t>5417100335</t>
  </si>
  <si>
    <t>Мирновское</t>
  </si>
  <si>
    <t>50652437</t>
  </si>
  <si>
    <t>31325848</t>
  </si>
  <si>
    <t>АО "МИРНОВСКИЙ ЛЕСХОЗ"</t>
  </si>
  <si>
    <t>5438319015</t>
  </si>
  <si>
    <t>543801001</t>
  </si>
  <si>
    <t>31433939</t>
  </si>
  <si>
    <t>АО "Мелодия здоровья"</t>
  </si>
  <si>
    <t>5408238954</t>
  </si>
  <si>
    <t>Убинский муниципальный район</t>
  </si>
  <si>
    <t>50654000</t>
  </si>
  <si>
    <t>Убинское</t>
  </si>
  <si>
    <t>50654440</t>
  </si>
  <si>
    <t>31324706</t>
  </si>
  <si>
    <t>АО "Михайловский лесхоз"</t>
  </si>
  <si>
    <t>5439000768</t>
  </si>
  <si>
    <t>543901001</t>
  </si>
  <si>
    <t>26318876</t>
  </si>
  <si>
    <t>АО "Мосэнергосбыт"</t>
  </si>
  <si>
    <t>7736520080</t>
  </si>
  <si>
    <t>997650001</t>
  </si>
  <si>
    <t>Город Искитим</t>
  </si>
  <si>
    <t>50712000</t>
  </si>
  <si>
    <t>26499894</t>
  </si>
  <si>
    <t>АО "НЗИВ"</t>
  </si>
  <si>
    <t>5446013327</t>
  </si>
  <si>
    <t>544601001</t>
  </si>
  <si>
    <t>26358518</t>
  </si>
  <si>
    <t>АО "НИИЭП"</t>
  </si>
  <si>
    <t>5406695419</t>
  </si>
  <si>
    <t>26499889</t>
  </si>
  <si>
    <t>АО "НМЗ "Искра"</t>
  </si>
  <si>
    <t>5410039642</t>
  </si>
  <si>
    <t>541001001</t>
  </si>
  <si>
    <t>26358500</t>
  </si>
  <si>
    <t>АО "НПЗ"</t>
  </si>
  <si>
    <t>5402534361</t>
  </si>
  <si>
    <t>540201001</t>
  </si>
  <si>
    <t>28815605</t>
  </si>
  <si>
    <t>АО "НПК "Катрен"</t>
  </si>
  <si>
    <t>5408130693</t>
  </si>
  <si>
    <t>26499952</t>
  </si>
  <si>
    <t>АО "НСЗ"</t>
  </si>
  <si>
    <t>5409231687</t>
  </si>
  <si>
    <t>Кубовинское</t>
  </si>
  <si>
    <t>50640422</t>
  </si>
  <si>
    <t>28148595</t>
  </si>
  <si>
    <t>АО "Нефтебаза Красный Яр"</t>
  </si>
  <si>
    <t>5433162963</t>
  </si>
  <si>
    <t>Искитимский муниципальный район</t>
  </si>
  <si>
    <t>50615000</t>
  </si>
  <si>
    <t>Евсинское</t>
  </si>
  <si>
    <t>50615413</t>
  </si>
  <si>
    <t>28454595</t>
  </si>
  <si>
    <t>АО "Новосибирская птицефабрика"</t>
  </si>
  <si>
    <t>5443115916</t>
  </si>
  <si>
    <t>544301001</t>
  </si>
  <si>
    <t>31595651</t>
  </si>
  <si>
    <t>АО "Новосибирский КБК"</t>
  </si>
  <si>
    <t>5402483815</t>
  </si>
  <si>
    <t>26358496</t>
  </si>
  <si>
    <t>АО "Новосибирский мясоконсервный комбинат"</t>
  </si>
  <si>
    <t>5402100043</t>
  </si>
  <si>
    <t>26319041</t>
  </si>
  <si>
    <t>АО "Новосибирскэнергосбыт"</t>
  </si>
  <si>
    <t>5407025576</t>
  </si>
  <si>
    <t>31186746</t>
  </si>
  <si>
    <t>АО "Новосибхимфарм"</t>
  </si>
  <si>
    <t>5405101302</t>
  </si>
  <si>
    <t>30813578</t>
  </si>
  <si>
    <t>АО "ОМК Стальной путь"</t>
  </si>
  <si>
    <t>7708737500</t>
  </si>
  <si>
    <t>541345001</t>
  </si>
  <si>
    <t>26322163</t>
  </si>
  <si>
    <t>АО "ОЭК"</t>
  </si>
  <si>
    <t>7810258843</t>
  </si>
  <si>
    <t>781301001</t>
  </si>
  <si>
    <t>31301926</t>
  </si>
  <si>
    <t>АО "ПО "Север"</t>
  </si>
  <si>
    <t>5410079229</t>
  </si>
  <si>
    <t>31311435</t>
  </si>
  <si>
    <t>АО "ППЖТ Юбилейное"</t>
  </si>
  <si>
    <t>5401950464</t>
  </si>
  <si>
    <t>540101001</t>
  </si>
  <si>
    <t>Сузунский муниципальный район</t>
  </si>
  <si>
    <t>50648000</t>
  </si>
  <si>
    <t>Поселок Сузун</t>
  </si>
  <si>
    <t>50648151</t>
  </si>
  <si>
    <t>31328949</t>
  </si>
  <si>
    <t>АО "ПФК ОБНОВЛЕНИЕ"</t>
  </si>
  <si>
    <t>5408151534</t>
  </si>
  <si>
    <t>543601001</t>
  </si>
  <si>
    <t>26358845</t>
  </si>
  <si>
    <t>АО "Птицефабрика "Евсинская"</t>
  </si>
  <si>
    <t>5443001027</t>
  </si>
  <si>
    <t>Коченевский муниципальный район</t>
  </si>
  <si>
    <t>50623000</t>
  </si>
  <si>
    <t>Прокудское</t>
  </si>
  <si>
    <t>50623422</t>
  </si>
  <si>
    <t>26358655</t>
  </si>
  <si>
    <t>АО "Птицефабрика Чикская"</t>
  </si>
  <si>
    <t>5425001169</t>
  </si>
  <si>
    <t>542501001</t>
  </si>
  <si>
    <t>30792807</t>
  </si>
  <si>
    <t>АО "РОСТА"</t>
  </si>
  <si>
    <t>7726320638</t>
  </si>
  <si>
    <t>540243001</t>
  </si>
  <si>
    <t>26320181</t>
  </si>
  <si>
    <t>АО "Региональные электрические сети"</t>
  </si>
  <si>
    <t>5406291470</t>
  </si>
  <si>
    <t>546050001</t>
  </si>
  <si>
    <t>31329032</t>
  </si>
  <si>
    <t>АО "САНТЭНС СЕРВИС"</t>
  </si>
  <si>
    <t>7729502499</t>
  </si>
  <si>
    <t>772901001</t>
  </si>
  <si>
    <t>26853010</t>
  </si>
  <si>
    <t>АО "СГК-Новосибирск"</t>
  </si>
  <si>
    <t>5405270340</t>
  </si>
  <si>
    <t>Северный муниципальный район</t>
  </si>
  <si>
    <t>50644000</t>
  </si>
  <si>
    <t>Северное</t>
  </si>
  <si>
    <t>50644425</t>
  </si>
  <si>
    <t>31325747</t>
  </si>
  <si>
    <t>АО "СЕВЕРНЫЙ ЛЕСХОЗ"</t>
  </si>
  <si>
    <t>5435111805</t>
  </si>
  <si>
    <t>543501001</t>
  </si>
  <si>
    <t>27967660</t>
  </si>
  <si>
    <t>АО "СПЖТ"</t>
  </si>
  <si>
    <t>5406015374</t>
  </si>
  <si>
    <t>540401001</t>
  </si>
  <si>
    <t>31325762</t>
  </si>
  <si>
    <t>АО "СУЗУНСКИЙ ЛЕСХОЗ"</t>
  </si>
  <si>
    <t>5436109774</t>
  </si>
  <si>
    <t>Кайгородское</t>
  </si>
  <si>
    <t>50627409</t>
  </si>
  <si>
    <t>26449914</t>
  </si>
  <si>
    <t>АО "Санаторий "Краснозерский"</t>
  </si>
  <si>
    <t>5427106382</t>
  </si>
  <si>
    <t>26358523</t>
  </si>
  <si>
    <t>АО "Сибирьгазсервис"</t>
  </si>
  <si>
    <t>5407121939</t>
  </si>
  <si>
    <t>26519096</t>
  </si>
  <si>
    <t>АО "Система"</t>
  </si>
  <si>
    <t>4205173700</t>
  </si>
  <si>
    <t>420501001</t>
  </si>
  <si>
    <t>31800884</t>
  </si>
  <si>
    <t>АО "Спецавтохозяйство"</t>
  </si>
  <si>
    <t>5403086426</t>
  </si>
  <si>
    <t>540301001</t>
  </si>
  <si>
    <t>31136249</t>
  </si>
  <si>
    <t>АО "ТРАНСЕРВИС"</t>
  </si>
  <si>
    <t>5407181328</t>
  </si>
  <si>
    <t>31143601</t>
  </si>
  <si>
    <t>АО "Томскнефтепродукт" ВНК</t>
  </si>
  <si>
    <t>7017004060</t>
  </si>
  <si>
    <t>701701001</t>
  </si>
  <si>
    <t>26427149</t>
  </si>
  <si>
    <t>АО "Транснефть-Западная Сибирь"</t>
  </si>
  <si>
    <t>5502020634</t>
  </si>
  <si>
    <t>Чулымский муниципальный район</t>
  </si>
  <si>
    <t>50659000</t>
  </si>
  <si>
    <t>Город Чулым</t>
  </si>
  <si>
    <t>50659101</t>
  </si>
  <si>
    <t>26534686</t>
  </si>
  <si>
    <t>АО "Транснефть-Западная Сибирь" - Филиал НРНУ</t>
  </si>
  <si>
    <t>544232001</t>
  </si>
  <si>
    <t>Сокурское</t>
  </si>
  <si>
    <t>50638419</t>
  </si>
  <si>
    <t>28870283</t>
  </si>
  <si>
    <t>550101001</t>
  </si>
  <si>
    <t>27556216</t>
  </si>
  <si>
    <t>АО "Управляющая компания "Промышленно-логистический парк"</t>
  </si>
  <si>
    <t>5448452150</t>
  </si>
  <si>
    <t>26651092</t>
  </si>
  <si>
    <t>АО "ФПК"</t>
  </si>
  <si>
    <t>7708709686</t>
  </si>
  <si>
    <t>540743001</t>
  </si>
  <si>
    <t>28816328</t>
  </si>
  <si>
    <t>АО "ЦЕНТР ВНЕДРЕНИЯ "ПРОТЕК"</t>
  </si>
  <si>
    <t>7724053916</t>
  </si>
  <si>
    <t>540403001</t>
  </si>
  <si>
    <t>Чановский муниципальный район</t>
  </si>
  <si>
    <t>50656000</t>
  </si>
  <si>
    <t>Поселок Чаны</t>
  </si>
  <si>
    <t>50656151</t>
  </si>
  <si>
    <t>31325960</t>
  </si>
  <si>
    <t>АО "ЧАНОВСКИЙ ЛЕСХОЗ"</t>
  </si>
  <si>
    <t>5415106317</t>
  </si>
  <si>
    <t>541501001</t>
  </si>
  <si>
    <t>31418566</t>
  </si>
  <si>
    <t>АО "ЧАНОВСКИЙ ЭЛЕВАТОР"</t>
  </si>
  <si>
    <t>5415100837</t>
  </si>
  <si>
    <t>27566810</t>
  </si>
  <si>
    <t>АО "ЭКСПРЕСС-ПРИГОРОД"</t>
  </si>
  <si>
    <t>5407193789</t>
  </si>
  <si>
    <t>рабочий поселок Краснообск</t>
  </si>
  <si>
    <t>50640154</t>
  </si>
  <si>
    <t>31567709</t>
  </si>
  <si>
    <t>АО "Энергетик"</t>
  </si>
  <si>
    <t>5410092660</t>
  </si>
  <si>
    <t>28157835</t>
  </si>
  <si>
    <t>АО «НЗПП Восток"</t>
  </si>
  <si>
    <t>5402546039</t>
  </si>
  <si>
    <t>Барабинский муниципальный район</t>
  </si>
  <si>
    <t>50604000</t>
  </si>
  <si>
    <t>Город Барабинск</t>
  </si>
  <si>
    <t>50604101</t>
  </si>
  <si>
    <t>26358897</t>
  </si>
  <si>
    <t>АО «Транснефть-Западная Сибирь» - Филиал Омское РНУ</t>
  </si>
  <si>
    <t>545132002</t>
  </si>
  <si>
    <t>31194290</t>
  </si>
  <si>
    <t>АО «Электросигнал»</t>
  </si>
  <si>
    <t>5405116919</t>
  </si>
  <si>
    <t>31679785</t>
  </si>
  <si>
    <t>АО МЕДИЦИНСКИЙ ЦЕНТР "АВИЦЕННА"</t>
  </si>
  <si>
    <t>5406137478</t>
  </si>
  <si>
    <t>28039622</t>
  </si>
  <si>
    <t>АО ПЖТ "Луч"</t>
  </si>
  <si>
    <t>5403102290</t>
  </si>
  <si>
    <t>31324416</t>
  </si>
  <si>
    <t>АО"БОЛОТНИНСКИЙ ЛЕСХОЗ"</t>
  </si>
  <si>
    <t>5413113767</t>
  </si>
  <si>
    <t>Борцовское</t>
  </si>
  <si>
    <t>50652402</t>
  </si>
  <si>
    <t>31449379</t>
  </si>
  <si>
    <t>Акционерное общество "Борцово"</t>
  </si>
  <si>
    <t>5438001590</t>
  </si>
  <si>
    <t>31421546</t>
  </si>
  <si>
    <t>Акционерное общество "Тандер"</t>
  </si>
  <si>
    <t>2310031475</t>
  </si>
  <si>
    <t>997350001</t>
  </si>
  <si>
    <t>26358580</t>
  </si>
  <si>
    <t>Баганское МУП "Тепло"</t>
  </si>
  <si>
    <t>5417104820</t>
  </si>
  <si>
    <t>27202096</t>
  </si>
  <si>
    <t>Беляев Адрей Анатольевич</t>
  </si>
  <si>
    <t>544506453820</t>
  </si>
  <si>
    <t>отсутствует</t>
  </si>
  <si>
    <t>28870936</t>
  </si>
  <si>
    <t>ВОЙСКОВАЯ ЧАСТЬ 6749</t>
  </si>
  <si>
    <t>5410125482</t>
  </si>
  <si>
    <t>26467633</t>
  </si>
  <si>
    <t>Вагонное ремонтное депо Болотная  филиала ОАО "РЖД"</t>
  </si>
  <si>
    <t>7708503727</t>
  </si>
  <si>
    <t>540731025</t>
  </si>
  <si>
    <t>26358865</t>
  </si>
  <si>
    <t>ГАСУСО НСО "Обской ПНИ"</t>
  </si>
  <si>
    <t>5448454782</t>
  </si>
  <si>
    <t>Поселок Станционно-Ояшинский</t>
  </si>
  <si>
    <t>50638154</t>
  </si>
  <si>
    <t>27960241</t>
  </si>
  <si>
    <t>ГАСУСО НСО "Ояшинский дом-интернат"</t>
  </si>
  <si>
    <t>5432100428</t>
  </si>
  <si>
    <t>31679340</t>
  </si>
  <si>
    <t>ГАУ "ГОРОДСКАЯ КЛИНИЧЕСКАЯ ПОЛИКЛИНИКА № 1"</t>
  </si>
  <si>
    <t>5406011309</t>
  </si>
  <si>
    <t>31523444</t>
  </si>
  <si>
    <t>ГАУ НСО "Барабинский лесхоз"</t>
  </si>
  <si>
    <t>5451007400</t>
  </si>
  <si>
    <t>545101001</t>
  </si>
  <si>
    <t>Венгеровский муниципальный район</t>
  </si>
  <si>
    <t>50608000</t>
  </si>
  <si>
    <t>Венгеровское</t>
  </si>
  <si>
    <t>50608402</t>
  </si>
  <si>
    <t>31523419</t>
  </si>
  <si>
    <t>ГАУ НСО "Венгеровский лесхоз"</t>
  </si>
  <si>
    <t>5419102722</t>
  </si>
  <si>
    <t>541901001</t>
  </si>
  <si>
    <t>31523459</t>
  </si>
  <si>
    <t>ГАУ НСО "Краснозерский лесхоз"</t>
  </si>
  <si>
    <t>5427128717</t>
  </si>
  <si>
    <t>Кудряшовское</t>
  </si>
  <si>
    <t>50640425</t>
  </si>
  <si>
    <t>31578333</t>
  </si>
  <si>
    <t>ГАУ НСО "Новосибирский лесхоз"</t>
  </si>
  <si>
    <t>5410093551</t>
  </si>
  <si>
    <t>Ордынский муниципальный район</t>
  </si>
  <si>
    <t>50642000</t>
  </si>
  <si>
    <t>Поселок Ордынское</t>
  </si>
  <si>
    <t>50642151</t>
  </si>
  <si>
    <t>31614798</t>
  </si>
  <si>
    <t>ГАУ НСО "ОРДЫНСКИЙ ЛЕСХОЗ"</t>
  </si>
  <si>
    <t>5403071042</t>
  </si>
  <si>
    <t>Татарский муниципальный район</t>
  </si>
  <si>
    <t>50650000</t>
  </si>
  <si>
    <t>Город Татарск</t>
  </si>
  <si>
    <t>50650101</t>
  </si>
  <si>
    <t>31325796</t>
  </si>
  <si>
    <t>ГАУ НСО "ТАТАРСКИЙ ЛЕСХОЗ"</t>
  </si>
  <si>
    <t>5453000135</t>
  </si>
  <si>
    <t>545301001</t>
  </si>
  <si>
    <t>31564572</t>
  </si>
  <si>
    <t>ГАУ НСО "ЧУЛЫМСКИЙ ЛЕСХОЗ"</t>
  </si>
  <si>
    <t>5442103837</t>
  </si>
  <si>
    <t>544201001</t>
  </si>
  <si>
    <t>31527807</t>
  </si>
  <si>
    <t>ГАУ НСО ССО «Новосибирский дом ветеранов»</t>
  </si>
  <si>
    <t>5402110027</t>
  </si>
  <si>
    <t>Мочищенское</t>
  </si>
  <si>
    <t>50640431</t>
  </si>
  <si>
    <t>30371530</t>
  </si>
  <si>
    <t>ГАУ СО НСО "ОКЦСАГ"</t>
  </si>
  <si>
    <t>5402120561</t>
  </si>
  <si>
    <t>27566196</t>
  </si>
  <si>
    <t>ГАУ ССО НСО "БДИ им. М.И.Калинина"</t>
  </si>
  <si>
    <t>5445008081</t>
  </si>
  <si>
    <t>Город Тогучин</t>
  </si>
  <si>
    <t>50652101</t>
  </si>
  <si>
    <t>31623866</t>
  </si>
  <si>
    <t>ГАУ ССО НСО "ТПНИ"</t>
  </si>
  <si>
    <t>5438102887</t>
  </si>
  <si>
    <t>31466613</t>
  </si>
  <si>
    <t>ГАУСО НСО НОГЦ</t>
  </si>
  <si>
    <t>5402120579</t>
  </si>
  <si>
    <t>26358539</t>
  </si>
  <si>
    <t>ГАУССО НСО "Болотнинский психоневрологический интернат"</t>
  </si>
  <si>
    <t>5413103920</t>
  </si>
  <si>
    <t>31448504</t>
  </si>
  <si>
    <t>ГАУССО НСО «Успенский психоневрологический интернат»</t>
  </si>
  <si>
    <t>5432106660</t>
  </si>
  <si>
    <t>26358590</t>
  </si>
  <si>
    <t>ГБПОУ НСО "ДАК"</t>
  </si>
  <si>
    <t>5420100230</t>
  </si>
  <si>
    <t>Мичуринское</t>
  </si>
  <si>
    <t>50615417</t>
  </si>
  <si>
    <t>31153372</t>
  </si>
  <si>
    <t>ГБПОУ НСО "Искитимский центр профессионального обучения"</t>
  </si>
  <si>
    <t>5443106012</t>
  </si>
  <si>
    <t>Кочковский муниципальный район</t>
  </si>
  <si>
    <t>50625000</t>
  </si>
  <si>
    <t>Кочковское</t>
  </si>
  <si>
    <t>50625410</t>
  </si>
  <si>
    <t>26358665</t>
  </si>
  <si>
    <t>ГБПОУ НСО "Кочковский межрайонный аграрный лицей"</t>
  </si>
  <si>
    <t>5426101462</t>
  </si>
  <si>
    <t>542601001</t>
  </si>
  <si>
    <t>31679580</t>
  </si>
  <si>
    <t>ГБУЗ " ТАТАРСКАЯ ЦЕНТРАЛЬНАЯ РАЙОННАЯ БОЛЬНИЦА ИМЕНИ 70-ЛЕТИЯ НОВОСИБИРСКОЙ ОБЛАСТИ"</t>
  </si>
  <si>
    <t>5414100880</t>
  </si>
  <si>
    <t>31679369</t>
  </si>
  <si>
    <t>ГБУЗ "БАГАНСКАЯ ЦЕНТРАЛЬНАЯ РАЙОННАЯ БОЛЬНИЦА"</t>
  </si>
  <si>
    <t>5417100825</t>
  </si>
  <si>
    <t>31679332</t>
  </si>
  <si>
    <t>ГБУЗ "БАРАБИНСКАЯ ЦЕНТРАЛЬНАЯ РАЙОННАЯ БОЛЬНИЦА"</t>
  </si>
  <si>
    <t>5444101730</t>
  </si>
  <si>
    <t>31679480</t>
  </si>
  <si>
    <t>ГБУЗ "БЕРДСКАЯ ЦЕНТРАЛЬНАЯ ГОРОДСКАЯ БОЛЬНИЦА"</t>
  </si>
  <si>
    <t>5445117267</t>
  </si>
  <si>
    <t>31679484</t>
  </si>
  <si>
    <t>ГБУЗ "БОЛОТНИНСКАЯ ЦЕНТРАЛЬНАЯ РАЙОННАЯ БОЛЬНИЦА"</t>
  </si>
  <si>
    <t>5413102589</t>
  </si>
  <si>
    <t>31679789</t>
  </si>
  <si>
    <t>ГБУЗ "ГОРОДСКАЯ БОЛЬНИЦА № 3"</t>
  </si>
  <si>
    <t>5408106411</t>
  </si>
  <si>
    <t>31679488</t>
  </si>
  <si>
    <t>ГБУЗ "ГОРОДСКАЯ БОЛЬНИЦА № 4"</t>
  </si>
  <si>
    <t>5410103658</t>
  </si>
  <si>
    <t>31679492</t>
  </si>
  <si>
    <t>ГБУЗ "ГОРОДСКАЯ ИНФЕКЦИОННАЯ КЛИНИЧЕСКАЯ БОЛЬНИЦА № 1"</t>
  </si>
  <si>
    <t>5406011002</t>
  </si>
  <si>
    <t>31679496</t>
  </si>
  <si>
    <t>ГБУЗ "ГОРОДСКАЯ КЛИНИЧЕСКАЯ БОЛЬНИЦА № 12"</t>
  </si>
  <si>
    <t>5401117816</t>
  </si>
  <si>
    <t>31679813</t>
  </si>
  <si>
    <t>ГБУЗ "ГОРОДСКАЯ КЛИНИЧЕСКАЯ БОЛЬНИЦА № 19"</t>
  </si>
  <si>
    <t>5409114246</t>
  </si>
  <si>
    <t>31679793</t>
  </si>
  <si>
    <t>ГБУЗ "ГОРОДСКАЯ КЛИНИЧЕСКАЯ ПОЛИКЛИНИКА № 14"</t>
  </si>
  <si>
    <t>5408119499</t>
  </si>
  <si>
    <t>31679504</t>
  </si>
  <si>
    <t>ГБУЗ "ГОРОДСКАЯ КЛИНИЧЕСКАЯ ПОЛИКЛИНИКА № 2"</t>
  </si>
  <si>
    <t>5405241444</t>
  </si>
  <si>
    <t>31679801</t>
  </si>
  <si>
    <t>ГБУЗ "ГОРОДСКАЯ КЛИНИЧЕСКАЯ ПОЛИКЛИНИКА № 20"</t>
  </si>
  <si>
    <t>5407015747</t>
  </si>
  <si>
    <t>31679805</t>
  </si>
  <si>
    <t>ГБУЗ "ГОРОДСКАЯ КЛИНИЧЕСКАЯ ПОЛИКЛИНИКА №21"</t>
  </si>
  <si>
    <t>5403105728</t>
  </si>
  <si>
    <t>31679809</t>
  </si>
  <si>
    <t>ГБУЗ "ГОРОДСКАЯ КЛИНИЧЕСКАЯ ПОЛИКЛИНИКА №7"</t>
  </si>
  <si>
    <t>5405148780</t>
  </si>
  <si>
    <t>31679500</t>
  </si>
  <si>
    <t>ГБУЗ "ГОРОДСКАЯ ПОЛИКЛИНИКА № 18"</t>
  </si>
  <si>
    <t>5404135852</t>
  </si>
  <si>
    <t>31679348</t>
  </si>
  <si>
    <t>ГБУЗ "ГОРОДСКАЯ ПОЛИКЛИНИКА № 24"</t>
  </si>
  <si>
    <t>5404123751</t>
  </si>
  <si>
    <t>31679508</t>
  </si>
  <si>
    <t>ГБУЗ "ДОВОЛЕНСКАЯ ЦЕНТРАЛЬНАЯ РАЙОННАЯ БОЛЬНИЦА"</t>
  </si>
  <si>
    <t>5420100254</t>
  </si>
  <si>
    <t>31679512</t>
  </si>
  <si>
    <t>ГБУЗ "ЗДВИНСКАЯ ЦЕНТРАЛЬНАЯ РАЙОННАЯ БОЛЬНИЦА"</t>
  </si>
  <si>
    <t>5421100666</t>
  </si>
  <si>
    <t>31679516</t>
  </si>
  <si>
    <t>ГБУЗ "ИСКИТИМСКАЯ ЦЕНТРАЛЬНАЯ ГОРОДСКАЯ БОЛЬНИЦА"</t>
  </si>
  <si>
    <t>5446103034</t>
  </si>
  <si>
    <t>Город Карасук</t>
  </si>
  <si>
    <t>50617101</t>
  </si>
  <si>
    <t>31679520</t>
  </si>
  <si>
    <t>ГБУЗ "КАРАСУКСКАЯ ЦЕНТРАЛЬНАЯ РАЙОННАЯ БОЛЬНИЦА"</t>
  </si>
  <si>
    <t>5422100059</t>
  </si>
  <si>
    <t>Каргатский муниципальный район</t>
  </si>
  <si>
    <t>50619000</t>
  </si>
  <si>
    <t>Город Каргат</t>
  </si>
  <si>
    <t>50619101</t>
  </si>
  <si>
    <t>31679524</t>
  </si>
  <si>
    <t>ГБУЗ "КАРГАТСКАЯ ЦЕНТРАЛЬНАЯ РАЙОННАЯ БОЛЬНИЦА"</t>
  </si>
  <si>
    <t>5423101256</t>
  </si>
  <si>
    <t>542301001</t>
  </si>
  <si>
    <t>Колыванский муниципальный район</t>
  </si>
  <si>
    <t>50621000</t>
  </si>
  <si>
    <t>Поселок Колывань</t>
  </si>
  <si>
    <t>50621151</t>
  </si>
  <si>
    <t>31679528</t>
  </si>
  <si>
    <t>ГБУЗ "КОЛЫВАНСКАЯ ЦЕНТРАЛЬНАЯ РАЙОННАЯ БОЛЬНИЦА"</t>
  </si>
  <si>
    <t>5424101636</t>
  </si>
  <si>
    <t>542401001</t>
  </si>
  <si>
    <t>31679817</t>
  </si>
  <si>
    <t>ГБУЗ "КОНСУЛЬТАТИВНО-ДИАГНОСТИЧЕСКАЯ ПОЛИКЛИНИКА № 2"</t>
  </si>
  <si>
    <t>5408183913</t>
  </si>
  <si>
    <t>Поселок Коченево</t>
  </si>
  <si>
    <t>50623151</t>
  </si>
  <si>
    <t>31679532</t>
  </si>
  <si>
    <t>ГБУЗ "КОЧЕНЕВСКАЯ ЦЕНТРАЛЬНАЯ РАЙОННАЯ БОЛЬНИЦА"</t>
  </si>
  <si>
    <t>5425102953</t>
  </si>
  <si>
    <t>31679536</t>
  </si>
  <si>
    <t>ГБУЗ "КОЧКОВСКАЯ ЦРБ"</t>
  </si>
  <si>
    <t>5426100035</t>
  </si>
  <si>
    <t>31679543</t>
  </si>
  <si>
    <t>ГБУЗ "КРАСНОЗЕРСКАЯ ЦЕНТРАЛЬНАЯ РАЙОННАЯ БОЛЬНИЦА"</t>
  </si>
  <si>
    <t>5427101031</t>
  </si>
  <si>
    <t>31679547</t>
  </si>
  <si>
    <t>ГБУЗ "КУЙБЫШЕВСКАЯ ЦЕНТРАЛЬНАЯ РАЙОННАЯ БОЛЬНИЦА"</t>
  </si>
  <si>
    <t>5447100029</t>
  </si>
  <si>
    <t>31679237</t>
  </si>
  <si>
    <t>ГБУЗ "КУПИНСКАЯ ЦЕНТРАЛЬНАЯ РАЙОННАЯ БОЛЬНИЦА"</t>
  </si>
  <si>
    <t>5429100611</t>
  </si>
  <si>
    <t>Кыштовский муниципальный район</t>
  </si>
  <si>
    <t>50634000</t>
  </si>
  <si>
    <t>Кыштовское</t>
  </si>
  <si>
    <t>50634431</t>
  </si>
  <si>
    <t>31679551</t>
  </si>
  <si>
    <t>ГБУЗ "КЫШТОВСКАЯ ЦЕНТРАЛЬНАЯ РАЙОННАЯ БОЛЬНИЦА"</t>
  </si>
  <si>
    <t>5430100422</t>
  </si>
  <si>
    <t>543001001</t>
  </si>
  <si>
    <t>Поселок Линево</t>
  </si>
  <si>
    <t>50615152</t>
  </si>
  <si>
    <t>31679344</t>
  </si>
  <si>
    <t>ГБУЗ "ЛИНЕВСКАЯ РАЙОННАЯ БОЛЬНИЦА"</t>
  </si>
  <si>
    <t>5443106157</t>
  </si>
  <si>
    <t>Маслянинский муниципальный район</t>
  </si>
  <si>
    <t>50636000</t>
  </si>
  <si>
    <t>Поселок Маслянино</t>
  </si>
  <si>
    <t>50636151</t>
  </si>
  <si>
    <t>31680504</t>
  </si>
  <si>
    <t>ГБУЗ "МАСЛЯНИНСКАЯ ЦЕНТРАЛЬНАЯ РАЙОННАЯ БОЛЬНИЦА"</t>
  </si>
  <si>
    <t>5431104010</t>
  </si>
  <si>
    <t>543101001</t>
  </si>
  <si>
    <t>Поселок Мошково</t>
  </si>
  <si>
    <t>50638151</t>
  </si>
  <si>
    <t>31679565</t>
  </si>
  <si>
    <t>ГБУЗ "МОШКОВСКАЯ ЦЕНТРАЛЬНАЯ РАЙОННАЯ БОЛЬНИЦА"</t>
  </si>
  <si>
    <t>5432100065</t>
  </si>
  <si>
    <t>Посёлок Кольцово</t>
  </si>
  <si>
    <t>50740000</t>
  </si>
  <si>
    <t>31679568</t>
  </si>
  <si>
    <t>ГБУЗ "НОВОСИБИРСКАЯ КЛИНИЧЕСКАЯ РАЙОННАЯ БОЛЬНИЦА №1"</t>
  </si>
  <si>
    <t>5433137780</t>
  </si>
  <si>
    <t>31679830</t>
  </si>
  <si>
    <t>ГБУЗ "НОВОСИБИРСКАЯ ОБЛАСТНАЯ СТОМАТОЛОГИЧЕСКАЯ ПОЛИКЛИНИКА"</t>
  </si>
  <si>
    <t>5448100110</t>
  </si>
  <si>
    <t>31679572</t>
  </si>
  <si>
    <t>ГБУЗ "ОБСКАЯ ЦЕНТРАЛЬНАЯ ГОРОДСКАЯ БОЛЬНИЦА"</t>
  </si>
  <si>
    <t>5448100399</t>
  </si>
  <si>
    <t>31679462</t>
  </si>
  <si>
    <t>ГБУЗ "ОРДЫНСКАЯ ЦЕНТРАЛЬНАЯ РАЙОННАЯ БОЛЬНИЦА"</t>
  </si>
  <si>
    <t>5434100769</t>
  </si>
  <si>
    <t>543401001</t>
  </si>
  <si>
    <t>31679576</t>
  </si>
  <si>
    <t>ГБУЗ "СЕВЕРНАЯ ЦЕНТРАЛЬНАЯ РАЙОННАЯ БОЛЬНИЦА"</t>
  </si>
  <si>
    <t>5435100232</t>
  </si>
  <si>
    <t>31679336</t>
  </si>
  <si>
    <t>ГБУЗ "СУЗУНСКАЯ ЦЕНТРАЛЬНАЯ РАЙОННАЯ БОЛЬНИЦА"</t>
  </si>
  <si>
    <t>5436106406</t>
  </si>
  <si>
    <t>31679584</t>
  </si>
  <si>
    <t>ГБУЗ "ТОГУЧИНСКАЯ ЦЕНТРАЛЬНАЯ РАЙОННАЯ БОЛЬНИЦА"</t>
  </si>
  <si>
    <t>5438104098</t>
  </si>
  <si>
    <t>31679588</t>
  </si>
  <si>
    <t>ГБУЗ "УБИНСКАЯ ЦЕНТРАЛЬНАЯ РАЙОННАЯ БОЛЬНИЦА"</t>
  </si>
  <si>
    <t>5439100547</t>
  </si>
  <si>
    <t>Усть-Таркский муниципальный район</t>
  </si>
  <si>
    <t>50655000</t>
  </si>
  <si>
    <t>Усть-Таркское</t>
  </si>
  <si>
    <t>50655425</t>
  </si>
  <si>
    <t>31679592</t>
  </si>
  <si>
    <t>ГБУЗ "УСТЬ-ТАРКСКАЯ ЦЕНТРАЛЬНАЯ РАЙОННАЯ БОЛЬНИЦА"</t>
  </si>
  <si>
    <t>5416100854</t>
  </si>
  <si>
    <t>541601001</t>
  </si>
  <si>
    <t>31679596</t>
  </si>
  <si>
    <t>ГБУЗ "ЧАНОВСКАЯ ЦЕНТРАЛЬНАЯ РАЙОННАЯ БОЛЬНИЦА"</t>
  </si>
  <si>
    <t>5415100932</t>
  </si>
  <si>
    <t>Черепановский муниципальный район</t>
  </si>
  <si>
    <t>50657000</t>
  </si>
  <si>
    <t>Город Черепаново</t>
  </si>
  <si>
    <t>50657101</t>
  </si>
  <si>
    <t>31679600</t>
  </si>
  <si>
    <t>ГБУЗ "ЧЕРЕПАНОВСКАЯ ЦЕНТРАЛЬНАЯ РАЙОННАЯ БОЛЬНИЦА"</t>
  </si>
  <si>
    <t>5440102612</t>
  </si>
  <si>
    <t>544001001</t>
  </si>
  <si>
    <t>Чистоозерный муниципальный район</t>
  </si>
  <si>
    <t>50658000</t>
  </si>
  <si>
    <t>Поселок Чистоозерное</t>
  </si>
  <si>
    <t>50658151</t>
  </si>
  <si>
    <t>31679625</t>
  </si>
  <si>
    <t>ГБУЗ "ЧИСТООЗЕРНАЯ ЦЕНТРАЛЬНАЯ РАЙОННАЯ БОЛЬНИЦА"</t>
  </si>
  <si>
    <t>5441100840</t>
  </si>
  <si>
    <t>544101001</t>
  </si>
  <si>
    <t>31679629</t>
  </si>
  <si>
    <t>ГБУЗ "ЧУЛЫМСКАЯ ЦЕНТРАЛЬНАЯ РАЙОННАЯ БОЛЬНИЦА"</t>
  </si>
  <si>
    <t>5442101004</t>
  </si>
  <si>
    <t>31433946</t>
  </si>
  <si>
    <t>ГКУ НСО "Новосибоблфарм"</t>
  </si>
  <si>
    <t>5402155123</t>
  </si>
  <si>
    <t>31325628</t>
  </si>
  <si>
    <t>ГУП НСО "КЫШТОВСКИЙ ЛЕСХОЗ"</t>
  </si>
  <si>
    <t>5430000820</t>
  </si>
  <si>
    <t>26413028</t>
  </si>
  <si>
    <t>Доволенское МУП КХ</t>
  </si>
  <si>
    <t>5420102580</t>
  </si>
  <si>
    <t>26358593</t>
  </si>
  <si>
    <t>Доволенское муниципальное унитарное предприятие "Теплосеть № 1"</t>
  </si>
  <si>
    <t>5420103199</t>
  </si>
  <si>
    <t>26831572</t>
  </si>
  <si>
    <t>Другие поставщики</t>
  </si>
  <si>
    <t>000000000000</t>
  </si>
  <si>
    <t>31515148</t>
  </si>
  <si>
    <t>ЖСК "Веста"</t>
  </si>
  <si>
    <t>5408305505</t>
  </si>
  <si>
    <t>31432495</t>
  </si>
  <si>
    <t>ЗАЙСУНОВА ДАРЬЯ СЕРГЕЕВНА</t>
  </si>
  <si>
    <t>750601111002</t>
  </si>
  <si>
    <t>26373801</t>
  </si>
  <si>
    <t>ЗАО "АФ Новая семья"</t>
  </si>
  <si>
    <t>5422100620</t>
  </si>
  <si>
    <t>31322789</t>
  </si>
  <si>
    <t>ЗАО "Аптека на Иванова"</t>
  </si>
  <si>
    <t>5408150749</t>
  </si>
  <si>
    <t>26358853</t>
  </si>
  <si>
    <t>ЗАО "Бердский строительный трест"</t>
  </si>
  <si>
    <t>5445005958</t>
  </si>
  <si>
    <t>Благодатское</t>
  </si>
  <si>
    <t>50617404</t>
  </si>
  <si>
    <t>26373802</t>
  </si>
  <si>
    <t>ЗАО "Благодатское"</t>
  </si>
  <si>
    <t>5422100651</t>
  </si>
  <si>
    <t>Еланское</t>
  </si>
  <si>
    <t>50655404</t>
  </si>
  <si>
    <t>26758076</t>
  </si>
  <si>
    <t>ЗАО "Еланское"</t>
  </si>
  <si>
    <t>5416100082</t>
  </si>
  <si>
    <t>28881023</t>
  </si>
  <si>
    <t>ЗАО "ЖИЛКОМХОЗ СЕРВИС"</t>
  </si>
  <si>
    <t>5435111146</t>
  </si>
  <si>
    <t>26358759</t>
  </si>
  <si>
    <t>ЗАО "ЖКХ "Северное"</t>
  </si>
  <si>
    <t>5435103561</t>
  </si>
  <si>
    <t>Кировское</t>
  </si>
  <si>
    <t>50652425</t>
  </si>
  <si>
    <t>26544299</t>
  </si>
  <si>
    <t>ЗАО "Завьяловское"</t>
  </si>
  <si>
    <t>5438101435</t>
  </si>
  <si>
    <t>31679834</t>
  </si>
  <si>
    <t>ЗАО "КЛИНИКА САНИТАС"</t>
  </si>
  <si>
    <t>5446109269</t>
  </si>
  <si>
    <t>Калиновское</t>
  </si>
  <si>
    <t>50617410</t>
  </si>
  <si>
    <t>26373805</t>
  </si>
  <si>
    <t>ЗАО "Калиновское"</t>
  </si>
  <si>
    <t>5422100997</t>
  </si>
  <si>
    <t>28079978</t>
  </si>
  <si>
    <t>ЗАО "Компания Витамакс"</t>
  </si>
  <si>
    <t>5406166126</t>
  </si>
  <si>
    <t>Петраковское</t>
  </si>
  <si>
    <t>50613419</t>
  </si>
  <si>
    <t>26755422</t>
  </si>
  <si>
    <t>ЗАО "Кутузовское"</t>
  </si>
  <si>
    <t>5421100144</t>
  </si>
  <si>
    <t>26460174</t>
  </si>
  <si>
    <t>ЗАО "МК Сибиряк"</t>
  </si>
  <si>
    <t>5445003622</t>
  </si>
  <si>
    <t>Михайловское</t>
  </si>
  <si>
    <t>50617413</t>
  </si>
  <si>
    <t>26373808</t>
  </si>
  <si>
    <t>ЗАО "Маяк"</t>
  </si>
  <si>
    <t>5422101912</t>
  </si>
  <si>
    <t>28487422</t>
  </si>
  <si>
    <t>ЗАО "Мусороперерабатывающий завод №2"</t>
  </si>
  <si>
    <t>5406280397</t>
  </si>
  <si>
    <t>Неудачинское</t>
  </si>
  <si>
    <t>50650423</t>
  </si>
  <si>
    <t>26374063</t>
  </si>
  <si>
    <t>ЗАО "Неудачино"</t>
  </si>
  <si>
    <t>5453175311</t>
  </si>
  <si>
    <t>Майское</t>
  </si>
  <si>
    <t>50627422</t>
  </si>
  <si>
    <t>26358673</t>
  </si>
  <si>
    <t>ЗАО "Новомайское"</t>
  </si>
  <si>
    <t>5427100038</t>
  </si>
  <si>
    <t>Новосельское</t>
  </si>
  <si>
    <t>50632425</t>
  </si>
  <si>
    <t>26486113</t>
  </si>
  <si>
    <t>ЗАО "Новосельское"</t>
  </si>
  <si>
    <t>5429100146</t>
  </si>
  <si>
    <t>26358498</t>
  </si>
  <si>
    <t>ЗАО "Новосибагрореммаш"</t>
  </si>
  <si>
    <t>5402101784</t>
  </si>
  <si>
    <t>26770561</t>
  </si>
  <si>
    <t>ЗАО "Приобское"</t>
  </si>
  <si>
    <t>5433105605</t>
  </si>
  <si>
    <t>Беркутовское</t>
  </si>
  <si>
    <t>50619404</t>
  </si>
  <si>
    <t>28458771</t>
  </si>
  <si>
    <t>ЗАО "Птицефабрика "Каргатская"</t>
  </si>
  <si>
    <t>5423101552</t>
  </si>
  <si>
    <t>Жуланское</t>
  </si>
  <si>
    <t>50625407</t>
  </si>
  <si>
    <t>27568878</t>
  </si>
  <si>
    <t>ЗАО "Республиканское"</t>
  </si>
  <si>
    <t>5426100170</t>
  </si>
  <si>
    <t>Студеновское</t>
  </si>
  <si>
    <t>50617419</t>
  </si>
  <si>
    <t>26373806</t>
  </si>
  <si>
    <t>ЗАО "Студёновское"</t>
  </si>
  <si>
    <t>5422101020</t>
  </si>
  <si>
    <t>Усть-Изесское</t>
  </si>
  <si>
    <t>50608446</t>
  </si>
  <si>
    <t>26373760</t>
  </si>
  <si>
    <t>ЗАО "Усть-Изесское"</t>
  </si>
  <si>
    <t>5419100203</t>
  </si>
  <si>
    <t>28815163</t>
  </si>
  <si>
    <t>ЗАО "Фирма ЕВРОСЕРВИС"</t>
  </si>
  <si>
    <t>7731241639</t>
  </si>
  <si>
    <t>773101001</t>
  </si>
  <si>
    <t>26373800</t>
  </si>
  <si>
    <t>ЗАО "Шилово-Курьинское"</t>
  </si>
  <si>
    <t>5422100612</t>
  </si>
  <si>
    <t>26358514</t>
  </si>
  <si>
    <t>ЗАО "Шоколадная фабрика "Новосибирская"</t>
  </si>
  <si>
    <t>5405108940</t>
  </si>
  <si>
    <t>31491528</t>
  </si>
  <si>
    <t>ЗАО "ЭКОФАРМ"</t>
  </si>
  <si>
    <t>5402560192</t>
  </si>
  <si>
    <t>26358541</t>
  </si>
  <si>
    <t>ЗАО «Болотнинская гофротара»</t>
  </si>
  <si>
    <t>5413112964</t>
  </si>
  <si>
    <t>28943074</t>
  </si>
  <si>
    <t>ЗАО «Система»</t>
  </si>
  <si>
    <t>424950001</t>
  </si>
  <si>
    <t>31324867</t>
  </si>
  <si>
    <t>ЗАО ТТЦ "ИЗУМРУД"</t>
  </si>
  <si>
    <t>5405168459</t>
  </si>
  <si>
    <t>Верх-Ирменское</t>
  </si>
  <si>
    <t>50642404</t>
  </si>
  <si>
    <t>26358744</t>
  </si>
  <si>
    <t>ЗАО племзавод "Ирмень"</t>
  </si>
  <si>
    <t>5434101191</t>
  </si>
  <si>
    <t>31432499</t>
  </si>
  <si>
    <t>ЗДОРНОВА ВЕРА АЛЕКСАНДРОВНА</t>
  </si>
  <si>
    <t>550509804440</t>
  </si>
  <si>
    <t>26835599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</si>
  <si>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</si>
  <si>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540745040</t>
  </si>
  <si>
    <t>26767932</t>
  </si>
  <si>
    <t>Западно-Сибирская дирекция по энергообеспечению-Трансэнерго, филиала ОАО "РЖД"</t>
  </si>
  <si>
    <t>540745012</t>
  </si>
  <si>
    <t>31432410</t>
  </si>
  <si>
    <t>ИЛЬИНА АННА АНАТОЛЬЕВНА</t>
  </si>
  <si>
    <t>545105643568</t>
  </si>
  <si>
    <t>31490981</t>
  </si>
  <si>
    <t>ИП "БАТЕНЕВА ЛИЛИЯ НИКОЛАЕВНА"</t>
  </si>
  <si>
    <t>544606578389</t>
  </si>
  <si>
    <t>31246994</t>
  </si>
  <si>
    <t>ИП Акентьев Анатолий Викторович</t>
  </si>
  <si>
    <t>541015905490</t>
  </si>
  <si>
    <t>31324871</t>
  </si>
  <si>
    <t>ИП Ананенко Елена Борисовна</t>
  </si>
  <si>
    <t>544512075044</t>
  </si>
  <si>
    <t>31418400</t>
  </si>
  <si>
    <t>ИП Андрианов Александр Валерьевич</t>
  </si>
  <si>
    <t>542506262557</t>
  </si>
  <si>
    <t>31328892</t>
  </si>
  <si>
    <t>ИП БУХАРОВ СЕРГЕЙ АЛЕКСАНДРОВИЧ</t>
  </si>
  <si>
    <t>221101771024</t>
  </si>
  <si>
    <t>Боровское</t>
  </si>
  <si>
    <t>50640407</t>
  </si>
  <si>
    <t>31697071</t>
  </si>
  <si>
    <t>ИП Барсуков В.А.</t>
  </si>
  <si>
    <t>543310219319</t>
  </si>
  <si>
    <t>31322890</t>
  </si>
  <si>
    <t>ИП Бебешко Наталья Эдуардовна</t>
  </si>
  <si>
    <t>542206158026</t>
  </si>
  <si>
    <t>31418536</t>
  </si>
  <si>
    <t>ИП Бондаренко Иван Иванович</t>
  </si>
  <si>
    <t>541706073523</t>
  </si>
  <si>
    <t>31328896</t>
  </si>
  <si>
    <t>ИП ВЕЛИЧКО ВИКТОРИЯ ВЛАДИМИРОВНА</t>
  </si>
  <si>
    <t>541008194599</t>
  </si>
  <si>
    <t>31748785</t>
  </si>
  <si>
    <t>ИП Васильева Оксана Викторовна</t>
  </si>
  <si>
    <t>540511630805</t>
  </si>
  <si>
    <t>Город Куйбышев</t>
  </si>
  <si>
    <t>50630101</t>
  </si>
  <si>
    <t>31755072</t>
  </si>
  <si>
    <t>ИП Воровский А.Н.</t>
  </si>
  <si>
    <t>545211375409</t>
  </si>
  <si>
    <t>30408105</t>
  </si>
  <si>
    <t>ИП Выжутович А.Ю.</t>
  </si>
  <si>
    <t>541309811911</t>
  </si>
  <si>
    <t>31418395</t>
  </si>
  <si>
    <t>ИП Выродов Андрей Анатольевич</t>
  </si>
  <si>
    <t>542605014883</t>
  </si>
  <si>
    <t>26460176</t>
  </si>
  <si>
    <t>ИП Голубев В.А.</t>
  </si>
  <si>
    <t>544506166952</t>
  </si>
  <si>
    <t>31322884</t>
  </si>
  <si>
    <t>ИП Жидовленкова Лариса Петровна</t>
  </si>
  <si>
    <t>540726661105</t>
  </si>
  <si>
    <t>31324876</t>
  </si>
  <si>
    <t>ИП Иванина Инна Николаевна</t>
  </si>
  <si>
    <t>550203907760</t>
  </si>
  <si>
    <t>Татарское</t>
  </si>
  <si>
    <t>50657425</t>
  </si>
  <si>
    <t>31324880</t>
  </si>
  <si>
    <t>ИП Исабекова Дина Абаевна</t>
  </si>
  <si>
    <t>541405269635</t>
  </si>
  <si>
    <t>31491053</t>
  </si>
  <si>
    <t>ИП КАЗАНЕНКО НАТАЛЬЯ АЛЕКСЕЕВНА</t>
  </si>
  <si>
    <t>540200206463</t>
  </si>
  <si>
    <t>31675996</t>
  </si>
  <si>
    <t>ИП КАТЮХИНА ИРИНА ВАСИЛЬЕВНА</t>
  </si>
  <si>
    <t>543305064821</t>
  </si>
  <si>
    <t>31418602</t>
  </si>
  <si>
    <t>ИП КАТЮШИН ВИТАЛИЙ АНДРЕЕВИЧ</t>
  </si>
  <si>
    <t>545112486500</t>
  </si>
  <si>
    <t>28080036</t>
  </si>
  <si>
    <t>ИП Калганова Ольга Алексеевна</t>
  </si>
  <si>
    <t>544505317704</t>
  </si>
  <si>
    <t>30919046</t>
  </si>
  <si>
    <t>ИП Калганова Светлана Леонидовна</t>
  </si>
  <si>
    <t>544509941504</t>
  </si>
  <si>
    <t>27910396</t>
  </si>
  <si>
    <t>ИП Комиссаров Олег Алексеевич</t>
  </si>
  <si>
    <t>543660101440</t>
  </si>
  <si>
    <t>31418280</t>
  </si>
  <si>
    <t>ИП Кризон Александр Афанасьевич</t>
  </si>
  <si>
    <t>543409293424</t>
  </si>
  <si>
    <t>31676000</t>
  </si>
  <si>
    <t>ИП ЛУНЕВА ЮЛИЯ ВИКТОРОВНА</t>
  </si>
  <si>
    <t>540860134310</t>
  </si>
  <si>
    <t>30346068</t>
  </si>
  <si>
    <t>ИП Лещинская Галина Александровна</t>
  </si>
  <si>
    <t>544505035403</t>
  </si>
  <si>
    <t>31324892</t>
  </si>
  <si>
    <t>ИП Липовская Светлана Васильевна</t>
  </si>
  <si>
    <t>542905820820</t>
  </si>
  <si>
    <t>31418176</t>
  </si>
  <si>
    <t>ИП Лукьянов Виктор Михайлович</t>
  </si>
  <si>
    <t>541910000540</t>
  </si>
  <si>
    <t>31324911</t>
  </si>
  <si>
    <t>ИП Митюхина Светлана Иванова</t>
  </si>
  <si>
    <t>540430446043</t>
  </si>
  <si>
    <t>31418224</t>
  </si>
  <si>
    <t>ИП Мумыга Сергей Николаевич</t>
  </si>
  <si>
    <t>542050097199</t>
  </si>
  <si>
    <t>31330075</t>
  </si>
  <si>
    <t>ИП НИКИФОРОВ ЛЕОНИД АНАТОЛЬЕВИЧ</t>
  </si>
  <si>
    <t>540528769837</t>
  </si>
  <si>
    <t>31324919</t>
  </si>
  <si>
    <t>ИП Никитина Наталья Михайловна</t>
  </si>
  <si>
    <t>543105651830</t>
  </si>
  <si>
    <t>30856949</t>
  </si>
  <si>
    <t>ИП Петров В.В.</t>
  </si>
  <si>
    <t>540207592909</t>
  </si>
  <si>
    <t>31697180</t>
  </si>
  <si>
    <t>ИП Подзорова Светлана Вячеславна</t>
  </si>
  <si>
    <t>545106882569</t>
  </si>
  <si>
    <t>31324926</t>
  </si>
  <si>
    <t>ИП Потапов Иван Анатольевич</t>
  </si>
  <si>
    <t>422375645149</t>
  </si>
  <si>
    <t>27564953</t>
  </si>
  <si>
    <t>ИП Рыбаков В.А.</t>
  </si>
  <si>
    <t>540706118130</t>
  </si>
  <si>
    <t>31324930</t>
  </si>
  <si>
    <t>ИП Рыжкова Виктория Васильевна</t>
  </si>
  <si>
    <t>550606718540</t>
  </si>
  <si>
    <t>31324934</t>
  </si>
  <si>
    <t>ИП Савченко Татьяна Васильевна</t>
  </si>
  <si>
    <t>543805184838</t>
  </si>
  <si>
    <t>31418241</t>
  </si>
  <si>
    <t>ИП Сальников Дмитрий Анатольевич</t>
  </si>
  <si>
    <t>545261980497</t>
  </si>
  <si>
    <t>31324944</t>
  </si>
  <si>
    <t>ИП Соломахина Юлия Андреевна</t>
  </si>
  <si>
    <t>190502557050</t>
  </si>
  <si>
    <t>31676010</t>
  </si>
  <si>
    <t>ИП ТОЛСТИКОВА НАТАЛЬЯ СЕРГЕЕВНА</t>
  </si>
  <si>
    <t>542606496781</t>
  </si>
  <si>
    <t>31324948</t>
  </si>
  <si>
    <t>ИП Федорова Ольга Викторовна</t>
  </si>
  <si>
    <t>542205269904</t>
  </si>
  <si>
    <t>30857073</t>
  </si>
  <si>
    <t>ИП Хайридинов С.А.</t>
  </si>
  <si>
    <t>543005008600</t>
  </si>
  <si>
    <t>31267321</t>
  </si>
  <si>
    <t>ИП Цындра Галина Михайловна</t>
  </si>
  <si>
    <t>541308336445</t>
  </si>
  <si>
    <t>31328962</t>
  </si>
  <si>
    <t>ИП Черемных Валентина Анатольевна</t>
  </si>
  <si>
    <t>553502102455</t>
  </si>
  <si>
    <t>31697222</t>
  </si>
  <si>
    <t>ИП Шпет Л.Ю.</t>
  </si>
  <si>
    <t>541310015431</t>
  </si>
  <si>
    <t>31449070</t>
  </si>
  <si>
    <t>Индивидуальный предприниматель Хамидуллина Елена Назымовна</t>
  </si>
  <si>
    <t>540435298705</t>
  </si>
  <si>
    <t>31432507</t>
  </si>
  <si>
    <t>КАНДАКОВА ЛАРИСА ИВАНОВНА</t>
  </si>
  <si>
    <t>544510686351</t>
  </si>
  <si>
    <t>31432515</t>
  </si>
  <si>
    <t>КОВАЛЕВА ЕЛЕНА ИВАНОВНА</t>
  </si>
  <si>
    <t>542105297457</t>
  </si>
  <si>
    <t>Ключевское</t>
  </si>
  <si>
    <t>50608410</t>
  </si>
  <si>
    <t>26415647</t>
  </si>
  <si>
    <t>Ключевской муниципальный центр культуры</t>
  </si>
  <si>
    <t>5419000128</t>
  </si>
  <si>
    <t>Лопатинское</t>
  </si>
  <si>
    <t>50650421</t>
  </si>
  <si>
    <t>26373952</t>
  </si>
  <si>
    <t>Колхоз "Заря"</t>
  </si>
  <si>
    <t>5437100608</t>
  </si>
  <si>
    <t>Морозовское</t>
  </si>
  <si>
    <t>50615418</t>
  </si>
  <si>
    <t>26533246</t>
  </si>
  <si>
    <t>МАУ ДО ГРЦ ОООД "ФОРУС"</t>
  </si>
  <si>
    <t>5410127095</t>
  </si>
  <si>
    <t>Новомошковское</t>
  </si>
  <si>
    <t>50638416</t>
  </si>
  <si>
    <t>27878932</t>
  </si>
  <si>
    <t>МБОУ "Новомошковская СОШ" Мошковского района</t>
  </si>
  <si>
    <t>5432110899</t>
  </si>
  <si>
    <t>Покровское</t>
  </si>
  <si>
    <t>50656422</t>
  </si>
  <si>
    <t>28868140</t>
  </si>
  <si>
    <t>МБОУ ПОКРОВСКАЯ СОШ</t>
  </si>
  <si>
    <t>5415104260</t>
  </si>
  <si>
    <t>Тебисское</t>
  </si>
  <si>
    <t>50656425</t>
  </si>
  <si>
    <t>26459315</t>
  </si>
  <si>
    <t>МБОУ Тебисская СШ</t>
  </si>
  <si>
    <t>5415104616</t>
  </si>
  <si>
    <t>28144078</t>
  </si>
  <si>
    <t>МБОУ Чановская СОШ №2</t>
  </si>
  <si>
    <t>5415104447</t>
  </si>
  <si>
    <t>Блюдчанское</t>
  </si>
  <si>
    <t>50656402</t>
  </si>
  <si>
    <t>28868115</t>
  </si>
  <si>
    <t>МБОУ ЮРКОВСКАЯ ООШ</t>
  </si>
  <si>
    <t>5415104253</t>
  </si>
  <si>
    <t>31503926</t>
  </si>
  <si>
    <t>МБУ "Водхоз"</t>
  </si>
  <si>
    <t>5422114781</t>
  </si>
  <si>
    <t>31418597</t>
  </si>
  <si>
    <t>МБУ "ГОРЗЕЛЕНХОЗ"</t>
  </si>
  <si>
    <t>5429109364</t>
  </si>
  <si>
    <t>31739037</t>
  </si>
  <si>
    <t>МБУ "Источник"</t>
  </si>
  <si>
    <t>5402080781</t>
  </si>
  <si>
    <t>31504265</t>
  </si>
  <si>
    <t>МБУ "ФАСАД"</t>
  </si>
  <si>
    <t>5433961860</t>
  </si>
  <si>
    <t>31546664</t>
  </si>
  <si>
    <t>МБУ "ЦМУ г.Бердска"</t>
  </si>
  <si>
    <t>5445265233</t>
  </si>
  <si>
    <t>Мироновское</t>
  </si>
  <si>
    <t>50603416</t>
  </si>
  <si>
    <t>26648999</t>
  </si>
  <si>
    <t>МКОУ  Мироновская СОШ</t>
  </si>
  <si>
    <t>5417103110</t>
  </si>
  <si>
    <t>27879024</t>
  </si>
  <si>
    <t>МКОУ "Белоярская СОШ" Мошковского района</t>
  </si>
  <si>
    <t>5432110049</t>
  </si>
  <si>
    <t>Сарапульское</t>
  </si>
  <si>
    <t>50638413</t>
  </si>
  <si>
    <t>27879037</t>
  </si>
  <si>
    <t>МКОУ "Большевистская СОШ" Мошковского района</t>
  </si>
  <si>
    <t>5432110874</t>
  </si>
  <si>
    <t>Кайлинское</t>
  </si>
  <si>
    <t>50638410</t>
  </si>
  <si>
    <t>27879011</t>
  </si>
  <si>
    <t>МКОУ "Кайлинская СОШ" Мошковского района</t>
  </si>
  <si>
    <t>5432110271</t>
  </si>
  <si>
    <t>28873245</t>
  </si>
  <si>
    <t>МКОУ "Мошковская ОШИ"</t>
  </si>
  <si>
    <t>5432214961</t>
  </si>
  <si>
    <t>27878985</t>
  </si>
  <si>
    <t>МКОУ "Сокурская СОШ №19" Мошковского района</t>
  </si>
  <si>
    <t>5432110659</t>
  </si>
  <si>
    <t>27878919</t>
  </si>
  <si>
    <t>МКОУ "Станционно-Ояшинская СОШ"</t>
  </si>
  <si>
    <t>5432110842</t>
  </si>
  <si>
    <t>30378596</t>
  </si>
  <si>
    <t>МКОУ Дубровинская СОШ</t>
  </si>
  <si>
    <t>5432110313</t>
  </si>
  <si>
    <t>26434815</t>
  </si>
  <si>
    <t>МКОУ Кузнецовская средняя общеобразовательная школа</t>
  </si>
  <si>
    <t>5417103262</t>
  </si>
  <si>
    <t>26434872</t>
  </si>
  <si>
    <t>МКОУ Палецкая средняя общеобразовательная школа</t>
  </si>
  <si>
    <t>5417103350</t>
  </si>
  <si>
    <t>27986042</t>
  </si>
  <si>
    <t>МКП "ГЭТ"</t>
  </si>
  <si>
    <t>5402108170</t>
  </si>
  <si>
    <t>28796432</t>
  </si>
  <si>
    <t>МКП "Сарапульское ЖКХ" муниципального образования Сарапульского сельсовета Мошковского района Новосибирской области</t>
  </si>
  <si>
    <t>5432214954</t>
  </si>
  <si>
    <t>26437317</t>
  </si>
  <si>
    <t>МКП "УК ЖКХ Болотнинского района"</t>
  </si>
  <si>
    <t>5413111495</t>
  </si>
  <si>
    <t>Воробьевское</t>
  </si>
  <si>
    <t>50608407</t>
  </si>
  <si>
    <t>30843554</t>
  </si>
  <si>
    <t>МКУ "ВМЦК"</t>
  </si>
  <si>
    <t>5419000304</t>
  </si>
  <si>
    <t>Останинское</t>
  </si>
  <si>
    <t>50644416</t>
  </si>
  <si>
    <t>26491363</t>
  </si>
  <si>
    <t>МКУ "ЖКХ Останинского сельсовета"</t>
  </si>
  <si>
    <t>5435111724</t>
  </si>
  <si>
    <t>Чебаковское</t>
  </si>
  <si>
    <t>50644431</t>
  </si>
  <si>
    <t>26491365</t>
  </si>
  <si>
    <t>МКУ "ЖКХ Чебаковского сельсовета"</t>
  </si>
  <si>
    <t>5435111700</t>
  </si>
  <si>
    <t>31060640</t>
  </si>
  <si>
    <t>МКУ "Коммунальщик"</t>
  </si>
  <si>
    <t>5440115756</t>
  </si>
  <si>
    <t>Меньшиковское</t>
  </si>
  <si>
    <t>50608413</t>
  </si>
  <si>
    <t>30802831</t>
  </si>
  <si>
    <t>МКУ "ММЦК"</t>
  </si>
  <si>
    <t>5419000216</t>
  </si>
  <si>
    <t>31712251</t>
  </si>
  <si>
    <t>МКУ "РУАД"</t>
  </si>
  <si>
    <t>5403067367</t>
  </si>
  <si>
    <t>Борисоглебское</t>
  </si>
  <si>
    <t>50654401</t>
  </si>
  <si>
    <t>31156054</t>
  </si>
  <si>
    <t>МКУ "Управление благоустройства и хозяйственного обеспечения" Борисоглебского сельсовета</t>
  </si>
  <si>
    <t>5439102738</t>
  </si>
  <si>
    <t>30914877</t>
  </si>
  <si>
    <t>МКУ "ХЭС Палецкого сельсовета"</t>
  </si>
  <si>
    <t>5417104805</t>
  </si>
  <si>
    <t>31433835</t>
  </si>
  <si>
    <t>МКУ "ЦЕНТР МАТЕРИАЛЬНО-ТЕХНИЧЕСКОГО ОБЕСПЕЧЕНИЯ МИРОНОВСКОГО СЕЛЬСОВЕТА"</t>
  </si>
  <si>
    <t>5417104700</t>
  </si>
  <si>
    <t>Казанское</t>
  </si>
  <si>
    <t>50603413</t>
  </si>
  <si>
    <t>26461964</t>
  </si>
  <si>
    <t>МКУ "Центр материально-технического обеспечения Казанского сельсовета"</t>
  </si>
  <si>
    <t>5417104643</t>
  </si>
  <si>
    <t>Шипицинский сельсовет</t>
  </si>
  <si>
    <t>50608452</t>
  </si>
  <si>
    <t>31424482</t>
  </si>
  <si>
    <t>МКУ "Шипицынский МЦК"</t>
  </si>
  <si>
    <t>5419000287</t>
  </si>
  <si>
    <t>31811583</t>
  </si>
  <si>
    <t>МКУ Г. НОВОСИБИРСКА "СПЕЦИАЛИЗИРОВАННАЯ СЛУЖБА ПО ВОПРОСАМ ПОХОРОННОГО ДЕЛА "РИТУАЛЬНЫЕ УСЛУГИ"</t>
  </si>
  <si>
    <t>5406306126</t>
  </si>
  <si>
    <t>Бергульское</t>
  </si>
  <si>
    <t>50644402</t>
  </si>
  <si>
    <t>28883110</t>
  </si>
  <si>
    <t>МКУ ЖКХ Бергульского сельсовета</t>
  </si>
  <si>
    <t>5435111731</t>
  </si>
  <si>
    <t>Новотроицкое</t>
  </si>
  <si>
    <t>50644413</t>
  </si>
  <si>
    <t>27506571</t>
  </si>
  <si>
    <t>МКУ ЖКХ Новотроицкого сельсовета</t>
  </si>
  <si>
    <t>5435111788</t>
  </si>
  <si>
    <t>Остяцкое</t>
  </si>
  <si>
    <t>50644419</t>
  </si>
  <si>
    <t>27716792</t>
  </si>
  <si>
    <t>МКУ ЖКХ Остяцкого сельсовета</t>
  </si>
  <si>
    <t>5435111851</t>
  </si>
  <si>
    <t>Федоровское</t>
  </si>
  <si>
    <t>50644428</t>
  </si>
  <si>
    <t>26373930</t>
  </si>
  <si>
    <t>МКУ ЖКХ Федоровского сельсовета</t>
  </si>
  <si>
    <t>5435111770</t>
  </si>
  <si>
    <t>Чувашинское</t>
  </si>
  <si>
    <t>50644434</t>
  </si>
  <si>
    <t>26491367</t>
  </si>
  <si>
    <t>МКУ ЖКХ Чувашинского сельсовета</t>
  </si>
  <si>
    <t>5435111650</t>
  </si>
  <si>
    <t>27716780</t>
  </si>
  <si>
    <t>МКУК "Борисоглебский СКЦ"</t>
  </si>
  <si>
    <t>5439000743</t>
  </si>
  <si>
    <t>Владимировское</t>
  </si>
  <si>
    <t>50654402</t>
  </si>
  <si>
    <t>26771425</t>
  </si>
  <si>
    <t>МКУК "Владимировский СКЦ"</t>
  </si>
  <si>
    <t>5439000461</t>
  </si>
  <si>
    <t>Гандичевское</t>
  </si>
  <si>
    <t>50654404</t>
  </si>
  <si>
    <t>26789047</t>
  </si>
  <si>
    <t>МКУК "Гандичевский СКЦ"</t>
  </si>
  <si>
    <t>5439000510</t>
  </si>
  <si>
    <t>Ермолаевское</t>
  </si>
  <si>
    <t>50654407</t>
  </si>
  <si>
    <t>27506544</t>
  </si>
  <si>
    <t>МКУК "Ермолаевский СКЦ"</t>
  </si>
  <si>
    <t>5439000535</t>
  </si>
  <si>
    <t>Крещенское</t>
  </si>
  <si>
    <t>50654416</t>
  </si>
  <si>
    <t>26823514</t>
  </si>
  <si>
    <t>МКУК "Крещенский СКЦ"</t>
  </si>
  <si>
    <t>5439000479</t>
  </si>
  <si>
    <t>Кундранское</t>
  </si>
  <si>
    <t>50654422</t>
  </si>
  <si>
    <t>26823511</t>
  </si>
  <si>
    <t>МКУК "Кундранский СКЦ"</t>
  </si>
  <si>
    <t>5439000503</t>
  </si>
  <si>
    <t>Невское</t>
  </si>
  <si>
    <t>50654425</t>
  </si>
  <si>
    <t>26785312</t>
  </si>
  <si>
    <t>МКУК "Невский СКЦ"</t>
  </si>
  <si>
    <t>5439000486</t>
  </si>
  <si>
    <t>Новодубровское</t>
  </si>
  <si>
    <t>50654428</t>
  </si>
  <si>
    <t>26761657</t>
  </si>
  <si>
    <t>МКУК "Новодубровский СКЦ"</t>
  </si>
  <si>
    <t>5439000550</t>
  </si>
  <si>
    <t>Орловское</t>
  </si>
  <si>
    <t>50654431</t>
  </si>
  <si>
    <t>27506566</t>
  </si>
  <si>
    <t>МКУК "Орловский СКЦ"</t>
  </si>
  <si>
    <t>5439000574</t>
  </si>
  <si>
    <t>Пешковское</t>
  </si>
  <si>
    <t>50654437</t>
  </si>
  <si>
    <t>28153584</t>
  </si>
  <si>
    <t>МКУК "Пешковское КДУ"</t>
  </si>
  <si>
    <t>5439000581</t>
  </si>
  <si>
    <t>Черномысинское</t>
  </si>
  <si>
    <t>50654443</t>
  </si>
  <si>
    <t>26785209</t>
  </si>
  <si>
    <t>МКУК "Черномысенский СКЦ"</t>
  </si>
  <si>
    <t>5439000334</t>
  </si>
  <si>
    <t>Круглоозерное</t>
  </si>
  <si>
    <t>50654419</t>
  </si>
  <si>
    <t>28157101</t>
  </si>
  <si>
    <t>МКУП "Круглоозёрное ЖКХ"</t>
  </si>
  <si>
    <t>5439000800</t>
  </si>
  <si>
    <t>26459139</t>
  </si>
  <si>
    <t>МОУ Аул-Тебисская ООШ</t>
  </si>
  <si>
    <t>5415104849</t>
  </si>
  <si>
    <t>Новопреображенское</t>
  </si>
  <si>
    <t>50656412</t>
  </si>
  <si>
    <t>26459336</t>
  </si>
  <si>
    <t>МОУ Аулкошкульская ООШ</t>
  </si>
  <si>
    <t>5415104920</t>
  </si>
  <si>
    <t>26459016</t>
  </si>
  <si>
    <t>МОУ Блюдчанская СОШ</t>
  </si>
  <si>
    <t>5415104302</t>
  </si>
  <si>
    <t>Красносельское</t>
  </si>
  <si>
    <t>50656407</t>
  </si>
  <si>
    <t>26459289</t>
  </si>
  <si>
    <t>МОУ Красненская ООШ им.Н.А.Бенеша</t>
  </si>
  <si>
    <t>5415105151</t>
  </si>
  <si>
    <t>26459173</t>
  </si>
  <si>
    <t>МОУ Красносельская СОШ</t>
  </si>
  <si>
    <t>5415104461</t>
  </si>
  <si>
    <t>Погорельское</t>
  </si>
  <si>
    <t>50656419</t>
  </si>
  <si>
    <t>26459266</t>
  </si>
  <si>
    <t>МОУ Межгривненская ООШ</t>
  </si>
  <si>
    <t>5415105024</t>
  </si>
  <si>
    <t>26459189</t>
  </si>
  <si>
    <t>МОУ Новопреображенская СОШ</t>
  </si>
  <si>
    <t>5415104415</t>
  </si>
  <si>
    <t>Матвеевское</t>
  </si>
  <si>
    <t>50656410</t>
  </si>
  <si>
    <t>26459176</t>
  </si>
  <si>
    <t>МОУ Песчаноозерная СОШ</t>
  </si>
  <si>
    <t>5415104736</t>
  </si>
  <si>
    <t>26459262</t>
  </si>
  <si>
    <t>МОУ Погорельская СОШ</t>
  </si>
  <si>
    <t>5415104398</t>
  </si>
  <si>
    <t>Тагановское</t>
  </si>
  <si>
    <t>50656431</t>
  </si>
  <si>
    <t>26459298</t>
  </si>
  <si>
    <t>МОУ Таганская СОШ</t>
  </si>
  <si>
    <t>5415104373</t>
  </si>
  <si>
    <t>Щегловское</t>
  </si>
  <si>
    <t>50656434</t>
  </si>
  <si>
    <t>26459320</t>
  </si>
  <si>
    <t>МОУ Щегловская СОШ имени Макаша Н. А.</t>
  </si>
  <si>
    <t>5415105144</t>
  </si>
  <si>
    <t>26358662</t>
  </si>
  <si>
    <t>МП "Жуланское жилищно-коммунальное хозяйство"</t>
  </si>
  <si>
    <t>5426000016</t>
  </si>
  <si>
    <t>31087532</t>
  </si>
  <si>
    <t>Быструхинское</t>
  </si>
  <si>
    <t>50625402</t>
  </si>
  <si>
    <t>26358668</t>
  </si>
  <si>
    <t>МП ЖКХ Быструхинского сельсовета</t>
  </si>
  <si>
    <t>5426103156</t>
  </si>
  <si>
    <t>28502480</t>
  </si>
  <si>
    <t>МУП  г. Тогучина "Теплоснабжение № 5"</t>
  </si>
  <si>
    <t>5438319946</t>
  </si>
  <si>
    <t>30856944</t>
  </si>
  <si>
    <t>МУП " УК ЖКХ" Р.П. ЧИСТООЗЕРНОЕ</t>
  </si>
  <si>
    <t>5441175934</t>
  </si>
  <si>
    <t>31325916</t>
  </si>
  <si>
    <t>МУП " УСТЬ-ТАРКСКИЙ ЛЕСХОЗ"</t>
  </si>
  <si>
    <t>5416104023</t>
  </si>
  <si>
    <t>Бажинское</t>
  </si>
  <si>
    <t>50636404</t>
  </si>
  <si>
    <t>28981579</t>
  </si>
  <si>
    <t>МУП "Бажинское"</t>
  </si>
  <si>
    <t>5431207859</t>
  </si>
  <si>
    <t>Берёзовское</t>
  </si>
  <si>
    <t>50636407</t>
  </si>
  <si>
    <t>26373882</t>
  </si>
  <si>
    <t>МУП "Берёзово"</t>
  </si>
  <si>
    <t>5431207753</t>
  </si>
  <si>
    <t>Битковское</t>
  </si>
  <si>
    <t>50648402</t>
  </si>
  <si>
    <t>26358769</t>
  </si>
  <si>
    <t>МУП "Битковское ЖКХ"</t>
  </si>
  <si>
    <t>5436311660</t>
  </si>
  <si>
    <t>26358565</t>
  </si>
  <si>
    <t>МУП "Блюдчанское ЖКХ"</t>
  </si>
  <si>
    <t>5415001106</t>
  </si>
  <si>
    <t>Бобровское</t>
  </si>
  <si>
    <t>50648404</t>
  </si>
  <si>
    <t>28454691</t>
  </si>
  <si>
    <t>МУП "Бобровское ЖКХ"</t>
  </si>
  <si>
    <t>5436311684</t>
  </si>
  <si>
    <t>Большеизыракское</t>
  </si>
  <si>
    <t>50636410</t>
  </si>
  <si>
    <t>26373889</t>
  </si>
  <si>
    <t>МУП "Большеизыракское"</t>
  </si>
  <si>
    <t>5431208002</t>
  </si>
  <si>
    <t>Борковское</t>
  </si>
  <si>
    <t>50636413</t>
  </si>
  <si>
    <t>26373886</t>
  </si>
  <si>
    <t>МУП "Борковское"</t>
  </si>
  <si>
    <t>5431207802</t>
  </si>
  <si>
    <t>Верх-Сузунское</t>
  </si>
  <si>
    <t>50648410</t>
  </si>
  <si>
    <t>28978091</t>
  </si>
  <si>
    <t>МУП "Верх-Сузунское ЖКХ"</t>
  </si>
  <si>
    <t>5436311638</t>
  </si>
  <si>
    <t>26374068</t>
  </si>
  <si>
    <t>МУП "Водоканал"</t>
  </si>
  <si>
    <t>5453175826</t>
  </si>
  <si>
    <t>Вьюнское</t>
  </si>
  <si>
    <t>50621402</t>
  </si>
  <si>
    <t>26358640</t>
  </si>
  <si>
    <t>МУП "Вьюнский жилкомсервис"</t>
  </si>
  <si>
    <t>5424400749</t>
  </si>
  <si>
    <t>28981568</t>
  </si>
  <si>
    <t>МУП "Геострой"</t>
  </si>
  <si>
    <t>5452111026</t>
  </si>
  <si>
    <t>31738267</t>
  </si>
  <si>
    <t>МУП "ДЕЗ"</t>
  </si>
  <si>
    <t>5446006190</t>
  </si>
  <si>
    <t>Дубровское</t>
  </si>
  <si>
    <t>50636416</t>
  </si>
  <si>
    <t>26373880</t>
  </si>
  <si>
    <t>МУП "Дубровское"</t>
  </si>
  <si>
    <t>5431207739</t>
  </si>
  <si>
    <t>Егорьевское</t>
  </si>
  <si>
    <t>50636419</t>
  </si>
  <si>
    <t>26373883</t>
  </si>
  <si>
    <t>МУП "Егорьевское"</t>
  </si>
  <si>
    <t>5431207778</t>
  </si>
  <si>
    <t>Елбанское</t>
  </si>
  <si>
    <t>50636422</t>
  </si>
  <si>
    <t>26373884</t>
  </si>
  <si>
    <t>МУП "Елбань"</t>
  </si>
  <si>
    <t>5431207785</t>
  </si>
  <si>
    <t>Новоспасское</t>
  </si>
  <si>
    <t>50604410</t>
  </si>
  <si>
    <t>31270053</t>
  </si>
  <si>
    <t>МУП "ЖКС-2"</t>
  </si>
  <si>
    <t>5451007135</t>
  </si>
  <si>
    <t>Новоярковское</t>
  </si>
  <si>
    <t>50604416</t>
  </si>
  <si>
    <t>31287405</t>
  </si>
  <si>
    <t>МУП "ЖКС-3"</t>
  </si>
  <si>
    <t>5451007167</t>
  </si>
  <si>
    <t>Шурыгинское</t>
  </si>
  <si>
    <t>50657428</t>
  </si>
  <si>
    <t>30347575</t>
  </si>
  <si>
    <t>МУП "ЖКХ Черепановское"</t>
  </si>
  <si>
    <t>5440111335</t>
  </si>
  <si>
    <t>27578992</t>
  </si>
  <si>
    <t>МУП "ЖКХ р.п. Колывань"</t>
  </si>
  <si>
    <t>5424402175</t>
  </si>
  <si>
    <t>Татарский муниципальный округ</t>
  </si>
  <si>
    <t>50550000</t>
  </si>
  <si>
    <t>31171422</t>
  </si>
  <si>
    <t>МУП "ЖКХ" Татарского муниципального округа</t>
  </si>
  <si>
    <t>5453007074</t>
  </si>
  <si>
    <t>27959968</t>
  </si>
  <si>
    <t>МУП "ЖКХ-Коченево"</t>
  </si>
  <si>
    <t>5425002966</t>
  </si>
  <si>
    <t>30857090</t>
  </si>
  <si>
    <t>МУП "ЖЭО"</t>
  </si>
  <si>
    <t>5443005381</t>
  </si>
  <si>
    <t>Козловское</t>
  </si>
  <si>
    <t>50604404</t>
  </si>
  <si>
    <t>26358882</t>
  </si>
  <si>
    <t>МУП "Жилкомхоз" Козловского сельсовета</t>
  </si>
  <si>
    <t>5451110862</t>
  </si>
  <si>
    <t>Заковряжинское</t>
  </si>
  <si>
    <t>50648416</t>
  </si>
  <si>
    <t>28454701</t>
  </si>
  <si>
    <t>МУП "Заковряжинское ЖКХ"</t>
  </si>
  <si>
    <t>5436311606</t>
  </si>
  <si>
    <t>Землянозаимское</t>
  </si>
  <si>
    <t>50656404</t>
  </si>
  <si>
    <t>26358561</t>
  </si>
  <si>
    <t>МУП "Землянозаимское ЖКХ"</t>
  </si>
  <si>
    <t>5415001018</t>
  </si>
  <si>
    <t>27956372</t>
  </si>
  <si>
    <t>МУП "КБУ"</t>
  </si>
  <si>
    <t>5445118581</t>
  </si>
  <si>
    <t>Базовское</t>
  </si>
  <si>
    <t>50659402</t>
  </si>
  <si>
    <t>30842533</t>
  </si>
  <si>
    <t>МУП "КОММУНАЛЬЩИК"</t>
  </si>
  <si>
    <t>5442102840</t>
  </si>
  <si>
    <t>30991776</t>
  </si>
  <si>
    <t>МУП "КХ Чистоозёрное"</t>
  </si>
  <si>
    <t>5441000331</t>
  </si>
  <si>
    <t>26358626</t>
  </si>
  <si>
    <t>МУП "Каргатское жилищно-коммунальное хозяйство"</t>
  </si>
  <si>
    <t>5423000120</t>
  </si>
  <si>
    <t>Кожурлинское</t>
  </si>
  <si>
    <t>50654410</t>
  </si>
  <si>
    <t>26373982</t>
  </si>
  <si>
    <t>МУП "Кожурлинское ЖКХ"</t>
  </si>
  <si>
    <t>5439000447</t>
  </si>
  <si>
    <t>30990618</t>
  </si>
  <si>
    <t>МУП "Коммунальное хозяйство"</t>
  </si>
  <si>
    <t>5424951062</t>
  </si>
  <si>
    <t>30985438</t>
  </si>
  <si>
    <t>МУП "Коммунальное хозяйство" Мошковского района</t>
  </si>
  <si>
    <t>5432001956</t>
  </si>
  <si>
    <t>30345653</t>
  </si>
  <si>
    <t>МУП "Коммунальный комплекс Каргатского района"</t>
  </si>
  <si>
    <t>5423101859</t>
  </si>
  <si>
    <t>26358622</t>
  </si>
  <si>
    <t>МУП "Коммунальщик"</t>
  </si>
  <si>
    <t>5422110836</t>
  </si>
  <si>
    <t>Отрадненское</t>
  </si>
  <si>
    <t>50630440</t>
  </si>
  <si>
    <t>26374045</t>
  </si>
  <si>
    <t>МУП "Комфорт"</t>
  </si>
  <si>
    <t>5452112855</t>
  </si>
  <si>
    <t>26448481</t>
  </si>
  <si>
    <t>МУП "Комхоз" Карасукского муниципального округа</t>
  </si>
  <si>
    <t>5422112329</t>
  </si>
  <si>
    <t>31726409</t>
  </si>
  <si>
    <t>МУП "Котельная Ложок" г. Искитима</t>
  </si>
  <si>
    <t>5473011047</t>
  </si>
  <si>
    <t>26358559</t>
  </si>
  <si>
    <t>МУП "Красносельское ЖКХ"</t>
  </si>
  <si>
    <t>5415000952</t>
  </si>
  <si>
    <t>30925002</t>
  </si>
  <si>
    <t>МУП "Криводановское"</t>
  </si>
  <si>
    <t>5433957889</t>
  </si>
  <si>
    <t>30991769</t>
  </si>
  <si>
    <t>МУП "Ложок"</t>
  </si>
  <si>
    <t>5433960585</t>
  </si>
  <si>
    <t>Малотомское</t>
  </si>
  <si>
    <t>50636402</t>
  </si>
  <si>
    <t>26373885</t>
  </si>
  <si>
    <t>МУП "Малотомское"</t>
  </si>
  <si>
    <t>5431207792</t>
  </si>
  <si>
    <t>Мамоновское</t>
  </si>
  <si>
    <t>50636425</t>
  </si>
  <si>
    <t>31642140</t>
  </si>
  <si>
    <t>МУП "Мамоновское"</t>
  </si>
  <si>
    <t>5473005043</t>
  </si>
  <si>
    <t>26373741</t>
  </si>
  <si>
    <t>МУП "Матвеевское ЖКХ"</t>
  </si>
  <si>
    <t>5415001138</t>
  </si>
  <si>
    <t>Никоновское</t>
  </si>
  <si>
    <t>50636428</t>
  </si>
  <si>
    <t>31587196</t>
  </si>
  <si>
    <t>МУП "Никоново"</t>
  </si>
  <si>
    <t>5473001419</t>
  </si>
  <si>
    <t>Новомихайловское</t>
  </si>
  <si>
    <t>50650428</t>
  </si>
  <si>
    <t>26374070</t>
  </si>
  <si>
    <t>МУП "Новомихайловское" по ОУН</t>
  </si>
  <si>
    <t>5453176280</t>
  </si>
  <si>
    <t>Колмаковское</t>
  </si>
  <si>
    <t>50654413</t>
  </si>
  <si>
    <t>26373990</t>
  </si>
  <si>
    <t>МУП "Новоселовское ЖКХ"</t>
  </si>
  <si>
    <t>5439000704</t>
  </si>
  <si>
    <t>26561038</t>
  </si>
  <si>
    <t>МУП "Новосибирский метрополитен"</t>
  </si>
  <si>
    <t>5411100064</t>
  </si>
  <si>
    <t>26358724</t>
  </si>
  <si>
    <t>МУП "Обское ЖКХ"</t>
  </si>
  <si>
    <t>5432212001</t>
  </si>
  <si>
    <t>Озеро-Карачинское</t>
  </si>
  <si>
    <t>50656413</t>
  </si>
  <si>
    <t>27955990</t>
  </si>
  <si>
    <t>МУП "Озеро-Карачинское КХ"</t>
  </si>
  <si>
    <t>5415002090</t>
  </si>
  <si>
    <t>31677609</t>
  </si>
  <si>
    <t>МУП "Ордынское"</t>
  </si>
  <si>
    <t>5403076643</t>
  </si>
  <si>
    <t>Пеньковское</t>
  </si>
  <si>
    <t>50636431</t>
  </si>
  <si>
    <t>26358718</t>
  </si>
  <si>
    <t>МУП "Пеньковское</t>
  </si>
  <si>
    <t>5431207866</t>
  </si>
  <si>
    <t>26358560</t>
  </si>
  <si>
    <t>МУП "Погорельское ЖКХ"</t>
  </si>
  <si>
    <t>5415000984</t>
  </si>
  <si>
    <t>28546276</t>
  </si>
  <si>
    <t>МУП "Покровское ЖКХ"</t>
  </si>
  <si>
    <t>5415001561</t>
  </si>
  <si>
    <t>26358661</t>
  </si>
  <si>
    <t>МУП "Прокудское производственное предприятие жилищно-коммунального хозяйства"</t>
  </si>
  <si>
    <t>5425113546</t>
  </si>
  <si>
    <t>26649841</t>
  </si>
  <si>
    <t>МУП "РКЦ р.п. Линёво"</t>
  </si>
  <si>
    <t>5443004170</t>
  </si>
  <si>
    <t>Раздольненское</t>
  </si>
  <si>
    <t>50640438</t>
  </si>
  <si>
    <t>30351257</t>
  </si>
  <si>
    <t>МУП "Раздольненское водоснабжение"</t>
  </si>
  <si>
    <t>5433191509</t>
  </si>
  <si>
    <t>Раисинское</t>
  </si>
  <si>
    <t>50654434</t>
  </si>
  <si>
    <t>26373981</t>
  </si>
  <si>
    <t>МУП "Раисинское ЖКХ"</t>
  </si>
  <si>
    <t>5439000398</t>
  </si>
  <si>
    <t>Решетовское</t>
  </si>
  <si>
    <t>50625413</t>
  </si>
  <si>
    <t>26358671</t>
  </si>
  <si>
    <t>МУП "Решетовское жилищно-коммунальное хозяйство"</t>
  </si>
  <si>
    <t>5426104015</t>
  </si>
  <si>
    <t>31676751</t>
  </si>
  <si>
    <t>МУП "Служба заказчика Здвинского ЖКХ"</t>
  </si>
  <si>
    <t>5421110216</t>
  </si>
  <si>
    <t>Соколовское</t>
  </si>
  <si>
    <t>50621431</t>
  </si>
  <si>
    <t>26358638</t>
  </si>
  <si>
    <t>МУП "Соколовский жилкомсервис"</t>
  </si>
  <si>
    <t>5424400690</t>
  </si>
  <si>
    <t>26373894</t>
  </si>
  <si>
    <t>МУП "Станционно-Ояшинское ЖКХ"</t>
  </si>
  <si>
    <t>5432211706</t>
  </si>
  <si>
    <t>Старокарачинское</t>
  </si>
  <si>
    <t>50656428</t>
  </si>
  <si>
    <t>26358563</t>
  </si>
  <si>
    <t>МУП "Старокарачинское ЖКХ"</t>
  </si>
  <si>
    <t>5415001064</t>
  </si>
  <si>
    <t>31379140</t>
  </si>
  <si>
    <t>МУП "ТВК"</t>
  </si>
  <si>
    <t>5427128682</t>
  </si>
  <si>
    <t>30985432</t>
  </si>
  <si>
    <t>МУП "ТЕПЛО"</t>
  </si>
  <si>
    <t>5433959244</t>
  </si>
  <si>
    <t>28870914</t>
  </si>
  <si>
    <t>МУП "ТЕПЛОСЕТЬ" г.Искитим</t>
  </si>
  <si>
    <t>5446116844</t>
  </si>
  <si>
    <t>31698593</t>
  </si>
  <si>
    <t>МУП "ТТС"</t>
  </si>
  <si>
    <t>5403079838</t>
  </si>
  <si>
    <t>26358567</t>
  </si>
  <si>
    <t>МУП "Тебисское ЖКХ"</t>
  </si>
  <si>
    <t>5415000977</t>
  </si>
  <si>
    <t>31348628</t>
  </si>
  <si>
    <t>МУП "ТеплоВодоКанал"</t>
  </si>
  <si>
    <t>5438001550</t>
  </si>
  <si>
    <t>30858976</t>
  </si>
  <si>
    <t>МУП "Тепловик-2" Маслянинского района</t>
  </si>
  <si>
    <t>5431207471</t>
  </si>
  <si>
    <t>31431468</t>
  </si>
  <si>
    <t>МУП "Теплосервис" г.п. р.п. Мошково</t>
  </si>
  <si>
    <t>5432002928</t>
  </si>
  <si>
    <t>26358703</t>
  </si>
  <si>
    <t>МУП "Теплосети"</t>
  </si>
  <si>
    <t>5429108297</t>
  </si>
  <si>
    <t>26358667</t>
  </si>
  <si>
    <t>МУП "УК ЖКХ"</t>
  </si>
  <si>
    <t>5426104167</t>
  </si>
  <si>
    <t>26358800</t>
  </si>
  <si>
    <t>МУП "УКП"</t>
  </si>
  <si>
    <t>5439000158</t>
  </si>
  <si>
    <t>31161412</t>
  </si>
  <si>
    <t>МУП "Центр модернизации ЖКХ"</t>
  </si>
  <si>
    <t>5438000780</t>
  </si>
  <si>
    <t>Поселок Чик</t>
  </si>
  <si>
    <t>50623154</t>
  </si>
  <si>
    <t>26358660</t>
  </si>
  <si>
    <t>МУП "Чикское ППЖКХ"</t>
  </si>
  <si>
    <t>5425112768</t>
  </si>
  <si>
    <t>31587175</t>
  </si>
  <si>
    <t>МУП "Чистая вода"</t>
  </si>
  <si>
    <t>5403067303</t>
  </si>
  <si>
    <t>26358830</t>
  </si>
  <si>
    <t>МУП "Чулым-Сервис"</t>
  </si>
  <si>
    <t>5442000172</t>
  </si>
  <si>
    <t>Шарчинское</t>
  </si>
  <si>
    <t>50648437</t>
  </si>
  <si>
    <t>26358768</t>
  </si>
  <si>
    <t>МУП "Шарчинское ЖКХ"</t>
  </si>
  <si>
    <t>5436311645</t>
  </si>
  <si>
    <t>Шипуновское</t>
  </si>
  <si>
    <t>50648440</t>
  </si>
  <si>
    <t>26358764</t>
  </si>
  <si>
    <t>МУП "Шипуновское ЖКХ"</t>
  </si>
  <si>
    <t>5436311571</t>
  </si>
  <si>
    <t>Широкоярское</t>
  </si>
  <si>
    <t>50638425</t>
  </si>
  <si>
    <t>27506590</t>
  </si>
  <si>
    <t>МУП "Широкоярское ЖКХ"</t>
  </si>
  <si>
    <t>5432213809</t>
  </si>
  <si>
    <t>26358537</t>
  </si>
  <si>
    <t>МУП "Щегловское ЖКХ"</t>
  </si>
  <si>
    <t>5415001145</t>
  </si>
  <si>
    <t>Щербаковское</t>
  </si>
  <si>
    <t>50655427</t>
  </si>
  <si>
    <t>26358570</t>
  </si>
  <si>
    <t>МУП "Щербаковское жилищно-коммунальное хозяйство"</t>
  </si>
  <si>
    <t>5416103990</t>
  </si>
  <si>
    <t>28144067</t>
  </si>
  <si>
    <t>МУП "Энергия" г. Новосибирска</t>
  </si>
  <si>
    <t>5406153744</t>
  </si>
  <si>
    <t>Гжатское</t>
  </si>
  <si>
    <t>50630413</t>
  </si>
  <si>
    <t>30997753</t>
  </si>
  <si>
    <t>МУП «Гжатсксервис»</t>
  </si>
  <si>
    <t>5452004352</t>
  </si>
  <si>
    <t>31772889</t>
  </si>
  <si>
    <t>МУП «Жилищник» р.п. Маслянино</t>
  </si>
  <si>
    <t>5431207457</t>
  </si>
  <si>
    <t>27556040</t>
  </si>
  <si>
    <t>МУП «Коммунальное хозяйство»</t>
  </si>
  <si>
    <t>5413113566</t>
  </si>
  <si>
    <t>Абрамовское</t>
  </si>
  <si>
    <t>50630402</t>
  </si>
  <si>
    <t>30997718</t>
  </si>
  <si>
    <t>МУП «Энергия»</t>
  </si>
  <si>
    <t>5452004313</t>
  </si>
  <si>
    <t>Веснянское</t>
  </si>
  <si>
    <t>50630411</t>
  </si>
  <si>
    <t>26374049</t>
  </si>
  <si>
    <t>МУП Веснянский  "ПХУ"</t>
  </si>
  <si>
    <t>5452113055</t>
  </si>
  <si>
    <t>31227519</t>
  </si>
  <si>
    <t>МУП ДЕЗ ЖКХ "Армейский"</t>
  </si>
  <si>
    <t>5433963716</t>
  </si>
  <si>
    <t>26358733</t>
  </si>
  <si>
    <t>МУП ДЕЗ ЖКХ "Боровское"</t>
  </si>
  <si>
    <t>5433158477</t>
  </si>
  <si>
    <t>26358735</t>
  </si>
  <si>
    <t>МУП ДЕЗ ЖКХ "Кубовинское"</t>
  </si>
  <si>
    <t>5433159294</t>
  </si>
  <si>
    <t>28221303</t>
  </si>
  <si>
    <t>МУП ДЕЗ ЖКХ "Летный"</t>
  </si>
  <si>
    <t>5433188190</t>
  </si>
  <si>
    <t>Алексеевское</t>
  </si>
  <si>
    <t>50613401</t>
  </si>
  <si>
    <t>26358615</t>
  </si>
  <si>
    <t>МУП ЖКХ "Алексеевское"</t>
  </si>
  <si>
    <t>5421110537</t>
  </si>
  <si>
    <t>Верх-Каргатское</t>
  </si>
  <si>
    <t>50613402</t>
  </si>
  <si>
    <t>26358607</t>
  </si>
  <si>
    <t>МУП ЖКХ "Верх-Каргатское"</t>
  </si>
  <si>
    <t>5421110463</t>
  </si>
  <si>
    <t>Верх-Урюмское</t>
  </si>
  <si>
    <t>50613404</t>
  </si>
  <si>
    <t>26358616</t>
  </si>
  <si>
    <t>МУП ЖКХ "Верх-Урюмское"</t>
  </si>
  <si>
    <t>5421110544</t>
  </si>
  <si>
    <t>Каменское</t>
  </si>
  <si>
    <t>50640416</t>
  </si>
  <si>
    <t>27564839</t>
  </si>
  <si>
    <t>МУП ЖКХ "Восход"</t>
  </si>
  <si>
    <t>5433186611</t>
  </si>
  <si>
    <t>Горносталевское</t>
  </si>
  <si>
    <t>50613406</t>
  </si>
  <si>
    <t>26413412</t>
  </si>
  <si>
    <t>МУП ЖКХ "Горносталевское"</t>
  </si>
  <si>
    <t>5421110456</t>
  </si>
  <si>
    <t>Ереминское</t>
  </si>
  <si>
    <t>50634416</t>
  </si>
  <si>
    <t>26358706</t>
  </si>
  <si>
    <t>МУП ЖКХ "Еремино"</t>
  </si>
  <si>
    <t>5430000724</t>
  </si>
  <si>
    <t>31352650</t>
  </si>
  <si>
    <t>МУП ЖКХ "Ирменское"</t>
  </si>
  <si>
    <t>5434138755</t>
  </si>
  <si>
    <t>30859058</t>
  </si>
  <si>
    <t>МУП ЖКХ "КОМБИНАТ БАРЫШЕВСКИЙ"</t>
  </si>
  <si>
    <t>5433958184</t>
  </si>
  <si>
    <t>26358736</t>
  </si>
  <si>
    <t>МУП ЖКХ "Каменская Дирекция заказчика"</t>
  </si>
  <si>
    <t>5433159375</t>
  </si>
  <si>
    <t>Колыбельское</t>
  </si>
  <si>
    <t>50627410</t>
  </si>
  <si>
    <t>26805258</t>
  </si>
  <si>
    <t>МУП ЖКХ "Колыбельское"</t>
  </si>
  <si>
    <t>5427107185</t>
  </si>
  <si>
    <t>26423873</t>
  </si>
  <si>
    <t>МУП ЖКХ "Краснообск"</t>
  </si>
  <si>
    <t>5433161840</t>
  </si>
  <si>
    <t>Лянинское</t>
  </si>
  <si>
    <t>50613410</t>
  </si>
  <si>
    <t>26358610</t>
  </si>
  <si>
    <t>МУП ЖКХ "Лянинское"</t>
  </si>
  <si>
    <t>5421110495</t>
  </si>
  <si>
    <t>Мохнатологовское</t>
  </si>
  <si>
    <t>50627425</t>
  </si>
  <si>
    <t>26373867</t>
  </si>
  <si>
    <t>МУП ЖКХ "Мохнатологовское"</t>
  </si>
  <si>
    <t>5427106230</t>
  </si>
  <si>
    <t>Нижнеурюмское</t>
  </si>
  <si>
    <t>50613428</t>
  </si>
  <si>
    <t>26358617</t>
  </si>
  <si>
    <t>МУП ЖКХ "Нижнеурюмское"</t>
  </si>
  <si>
    <t>5421110569</t>
  </si>
  <si>
    <t>Нижнечулымское</t>
  </si>
  <si>
    <t>50613413</t>
  </si>
  <si>
    <t>26358608</t>
  </si>
  <si>
    <t>МУП ЖКХ "Нижнечулымское"</t>
  </si>
  <si>
    <t>5421110470</t>
  </si>
  <si>
    <t>Новороссийское</t>
  </si>
  <si>
    <t>50613416</t>
  </si>
  <si>
    <t>26358612</t>
  </si>
  <si>
    <t>МУП ЖКХ "Новороссийское"</t>
  </si>
  <si>
    <t>5421110551</t>
  </si>
  <si>
    <t>Огнево-Заимковское</t>
  </si>
  <si>
    <t>50657419</t>
  </si>
  <si>
    <t>30798473</t>
  </si>
  <si>
    <t>МУП ЖКХ "Огнево"</t>
  </si>
  <si>
    <t>5440111649</t>
  </si>
  <si>
    <t>Станционное</t>
  </si>
  <si>
    <t>50640440</t>
  </si>
  <si>
    <t>31348618</t>
  </si>
  <si>
    <t>МУП ЖКХ "Перспектива"</t>
  </si>
  <si>
    <t>5433970745</t>
  </si>
  <si>
    <t>26358614</t>
  </si>
  <si>
    <t>МУП ЖКХ "Петраковское"</t>
  </si>
  <si>
    <t>5421110520</t>
  </si>
  <si>
    <t>Рощинское</t>
  </si>
  <si>
    <t>50613422</t>
  </si>
  <si>
    <t>26358618</t>
  </si>
  <si>
    <t>МУП ЖКХ "Рощинское"</t>
  </si>
  <si>
    <t>5421110590</t>
  </si>
  <si>
    <t>Сарыбалыкское</t>
  </si>
  <si>
    <t>50613425</t>
  </si>
  <si>
    <t>26358613</t>
  </si>
  <si>
    <t>МУП ЖКХ "Сарыбалыкское"</t>
  </si>
  <si>
    <t>5421110512</t>
  </si>
  <si>
    <t>Цветниковское</t>
  </si>
  <si>
    <t>50613430</t>
  </si>
  <si>
    <t>26358611</t>
  </si>
  <si>
    <t>МУП ЖКХ "Цветниковское"</t>
  </si>
  <si>
    <t>5421110505</t>
  </si>
  <si>
    <t>30809617</t>
  </si>
  <si>
    <t>МУП ЖКХ "Центральное" Чановского района</t>
  </si>
  <si>
    <t>5415102062</t>
  </si>
  <si>
    <t>Черновское</t>
  </si>
  <si>
    <t>50625419</t>
  </si>
  <si>
    <t>26358670</t>
  </si>
  <si>
    <t>МУП ЖКХ "Черновское"</t>
  </si>
  <si>
    <t>5426103491</t>
  </si>
  <si>
    <t>Чулымское</t>
  </si>
  <si>
    <t>50613431</t>
  </si>
  <si>
    <t>26358609</t>
  </si>
  <si>
    <t>МУП ЖКХ "Чулымское"</t>
  </si>
  <si>
    <t>5421110488</t>
  </si>
  <si>
    <t>Ярковское</t>
  </si>
  <si>
    <t>50640446</t>
  </si>
  <si>
    <t>26373904</t>
  </si>
  <si>
    <t>МУП ЖКХ "Ярковское"</t>
  </si>
  <si>
    <t>5433154930</t>
  </si>
  <si>
    <t>Сибирское</t>
  </si>
  <si>
    <t>50632431</t>
  </si>
  <si>
    <t>26358699</t>
  </si>
  <si>
    <t>МУП ЖКХ Купинского района</t>
  </si>
  <si>
    <t>5429107906</t>
  </si>
  <si>
    <t>50604425</t>
  </si>
  <si>
    <t>26358871</t>
  </si>
  <si>
    <t>МУП ЖКХ Щербаковское</t>
  </si>
  <si>
    <t>5451110647</t>
  </si>
  <si>
    <t>26358880</t>
  </si>
  <si>
    <t>МУП ЖКХ г.Барабинска</t>
  </si>
  <si>
    <t>5451110781</t>
  </si>
  <si>
    <t>26358709</t>
  </si>
  <si>
    <t>МУП ЖКХ муниципального образования Кыштовского сельсовета</t>
  </si>
  <si>
    <t>5430103423</t>
  </si>
  <si>
    <t>Андреевское</t>
  </si>
  <si>
    <t>50603402</t>
  </si>
  <si>
    <t>26358584</t>
  </si>
  <si>
    <t>МУП ИКС "Тепло"</t>
  </si>
  <si>
    <t>5417105044</t>
  </si>
  <si>
    <t>Тальменское</t>
  </si>
  <si>
    <t>50615428</t>
  </si>
  <si>
    <t>31003007</t>
  </si>
  <si>
    <t>МУП ИР "Восточное"</t>
  </si>
  <si>
    <t>5443026977</t>
  </si>
  <si>
    <t>Улыбинское</t>
  </si>
  <si>
    <t>50615431</t>
  </si>
  <si>
    <t>31003029</t>
  </si>
  <si>
    <t>МУП ИР "Западное"</t>
  </si>
  <si>
    <t>5443026952</t>
  </si>
  <si>
    <t>Совхозное</t>
  </si>
  <si>
    <t>50615422</t>
  </si>
  <si>
    <t>31003056</t>
  </si>
  <si>
    <t>МУП ИР "Северное"</t>
  </si>
  <si>
    <t>5443027018</t>
  </si>
  <si>
    <t>31003083</t>
  </si>
  <si>
    <t>МУП ИР "Центральное"</t>
  </si>
  <si>
    <t>5443027000</t>
  </si>
  <si>
    <t>Промышленное</t>
  </si>
  <si>
    <t>50615420</t>
  </si>
  <si>
    <t>31003112</t>
  </si>
  <si>
    <t>МУП ИР "Южное"</t>
  </si>
  <si>
    <t>5443026960</t>
  </si>
  <si>
    <t>31338790</t>
  </si>
  <si>
    <t>МУП Коченевского района "Единый расчетный центр"</t>
  </si>
  <si>
    <t>5425003014</t>
  </si>
  <si>
    <t>50630428</t>
  </si>
  <si>
    <t>26374054</t>
  </si>
  <si>
    <t>МУП Михайловский "ПХУ"</t>
  </si>
  <si>
    <t>5452113231</t>
  </si>
  <si>
    <t>27506788</t>
  </si>
  <si>
    <t>МУП Новопреображенское ЖКХ</t>
  </si>
  <si>
    <t>5415001748</t>
  </si>
  <si>
    <t>Нижнекаменское</t>
  </si>
  <si>
    <t>50642416</t>
  </si>
  <si>
    <t>30476394</t>
  </si>
  <si>
    <t>МУП Ордынского района НСО "Единая управляющая компания жилищно-коммунальным хозяйством"</t>
  </si>
  <si>
    <t>5434137695</t>
  </si>
  <si>
    <t>28861343</t>
  </si>
  <si>
    <t>МУП ТВК "Толмачево"</t>
  </si>
  <si>
    <t>5433199184</t>
  </si>
  <si>
    <t>28980079</t>
  </si>
  <si>
    <t>МУП г. Куйбышева "Горводоканал"</t>
  </si>
  <si>
    <t>5452116602</t>
  </si>
  <si>
    <t>26373715</t>
  </si>
  <si>
    <t>МУП г.Новосибирска "Горводоканал"</t>
  </si>
  <si>
    <t>5411100875</t>
  </si>
  <si>
    <t>30990611</t>
  </si>
  <si>
    <t>МУП р.п. Колывань "Комхоз"</t>
  </si>
  <si>
    <t>5424951070</t>
  </si>
  <si>
    <t>26444651</t>
  </si>
  <si>
    <t>МУЭП "Промтехэнерго"</t>
  </si>
  <si>
    <t>5433161180</t>
  </si>
  <si>
    <t>Верх-Тулинское</t>
  </si>
  <si>
    <t>50640410</t>
  </si>
  <si>
    <t>30849918</t>
  </si>
  <si>
    <t>Муниципальное унитарное предприятие "Верх-Тула Ресурс"</t>
  </si>
  <si>
    <t>5433957871</t>
  </si>
  <si>
    <t>Петропавловское 2-е</t>
  </si>
  <si>
    <t>50608428</t>
  </si>
  <si>
    <t>26755898</t>
  </si>
  <si>
    <t>Муниципальное учреждение "Петропавловский 2-ой муниципальный центр культуры"</t>
  </si>
  <si>
    <t>5419000174</t>
  </si>
  <si>
    <t>31697176</t>
  </si>
  <si>
    <t>НГУ</t>
  </si>
  <si>
    <t>5408106490</t>
  </si>
  <si>
    <t>31432415</t>
  </si>
  <si>
    <t>НИКУЛИН ВАЛЕРИЙ ПЕТРОВИЧ</t>
  </si>
  <si>
    <t>540411517919</t>
  </si>
  <si>
    <t>26822792</t>
  </si>
  <si>
    <t>НПО "ЭЛСИБ" ПАО</t>
  </si>
  <si>
    <t>5403102702</t>
  </si>
  <si>
    <t>28284384</t>
  </si>
  <si>
    <t>Новосибирский филиал ПАО "Ростелеком"</t>
  </si>
  <si>
    <t>7707049388</t>
  </si>
  <si>
    <t>540743002</t>
  </si>
  <si>
    <t>26461039</t>
  </si>
  <si>
    <t>Новосибирский электровозоремонтный завод - филиал ОАО "Желдорреммаш"</t>
  </si>
  <si>
    <t>7715729877</t>
  </si>
  <si>
    <t>26413893</t>
  </si>
  <si>
    <t>ОАО "Александра Невского"</t>
  </si>
  <si>
    <t>5417105206</t>
  </si>
  <si>
    <t>Лозовское</t>
  </si>
  <si>
    <t>50603407</t>
  </si>
  <si>
    <t>26358574</t>
  </si>
  <si>
    <t>ОАО "Вознесенское"</t>
  </si>
  <si>
    <t>5417100293</t>
  </si>
  <si>
    <t>26799591</t>
  </si>
  <si>
    <t>ОАО "Городские газовые сети"</t>
  </si>
  <si>
    <t>5406526153</t>
  </si>
  <si>
    <t>26358516</t>
  </si>
  <si>
    <t>ОАО "Корпорация - Новосибирский завод "Электросигнал"</t>
  </si>
  <si>
    <t>5405262331</t>
  </si>
  <si>
    <t>26373751</t>
  </si>
  <si>
    <t>ОАО "Надежда"</t>
  </si>
  <si>
    <t>5417104308</t>
  </si>
  <si>
    <t>Орехово-Логовское</t>
  </si>
  <si>
    <t>50627434</t>
  </si>
  <si>
    <t>26358690</t>
  </si>
  <si>
    <t>ОАО "Новая Заря"</t>
  </si>
  <si>
    <t>5427106953</t>
  </si>
  <si>
    <t>26457834</t>
  </si>
  <si>
    <t>ОАО "Ордынский теплоучасток 1"</t>
  </si>
  <si>
    <t>5434113528</t>
  </si>
  <si>
    <t>26358654</t>
  </si>
  <si>
    <t>ОАО "Племзавод "Чикский"</t>
  </si>
  <si>
    <t>5425001105</t>
  </si>
  <si>
    <t>Преображенское</t>
  </si>
  <si>
    <t>50615419</t>
  </si>
  <si>
    <t>27579438</t>
  </si>
  <si>
    <t>ОАО "Преображенское"</t>
  </si>
  <si>
    <t>5443120264</t>
  </si>
  <si>
    <t>27564925</t>
  </si>
  <si>
    <t>ОАО "Станкосиб"</t>
  </si>
  <si>
    <t>5405109132</t>
  </si>
  <si>
    <t>28486020</t>
  </si>
  <si>
    <t>ОАО "Сузунский райтоп"</t>
  </si>
  <si>
    <t>5436101180</t>
  </si>
  <si>
    <t>26651677</t>
  </si>
  <si>
    <t>ОАО "Сузунское ЖКХ"</t>
  </si>
  <si>
    <t>5436108763</t>
  </si>
  <si>
    <t>27054193</t>
  </si>
  <si>
    <t>ОАО "ТГК-11"</t>
  </si>
  <si>
    <t>5406323202</t>
  </si>
  <si>
    <t>Новопичуговское</t>
  </si>
  <si>
    <t>50642418</t>
  </si>
  <si>
    <t>26457858</t>
  </si>
  <si>
    <t>ОАО "Теплоэнергия плюс"</t>
  </si>
  <si>
    <t>5434113976</t>
  </si>
  <si>
    <t>26483046</t>
  </si>
  <si>
    <t>ОАО "Тогучинское жилищно-ремонтное предприятие"</t>
  </si>
  <si>
    <t>5438318702</t>
  </si>
  <si>
    <t>26543179</t>
  </si>
  <si>
    <t>ОАО "Транссибнефть" - филиал НРНУ</t>
  </si>
  <si>
    <t>540203001</t>
  </si>
  <si>
    <t>26358499</t>
  </si>
  <si>
    <t>ОАО "Трест "Связьстрой-6"</t>
  </si>
  <si>
    <t>5402107232</t>
  </si>
  <si>
    <t>Устьянцевское</t>
  </si>
  <si>
    <t>50604418</t>
  </si>
  <si>
    <t>28943397</t>
  </si>
  <si>
    <t>ОАО "Устьянцевское"</t>
  </si>
  <si>
    <t>5451111224</t>
  </si>
  <si>
    <t>26358808</t>
  </si>
  <si>
    <t>ОАО "Черепановский завод строительных материалов"</t>
  </si>
  <si>
    <t>5440101048</t>
  </si>
  <si>
    <t>27583179</t>
  </si>
  <si>
    <t>ОАО "Черновское"</t>
  </si>
  <si>
    <t>5426104022</t>
  </si>
  <si>
    <t>26358510</t>
  </si>
  <si>
    <t>ОАО НПО "Сибсельмаш"</t>
  </si>
  <si>
    <t>5404220321</t>
  </si>
  <si>
    <t>28466816</t>
  </si>
  <si>
    <t>ОАО ФИРМА "НОВОСИБИРСКИЙ ГОРТОП"</t>
  </si>
  <si>
    <t>5406011651</t>
  </si>
  <si>
    <t>28016587</t>
  </si>
  <si>
    <t>ООО  "АльфаГазСтройСервис"</t>
  </si>
  <si>
    <t>5407057232</t>
  </si>
  <si>
    <t>31679864</t>
  </si>
  <si>
    <t>ООО " ДЕНТА "</t>
  </si>
  <si>
    <t>5410105486</t>
  </si>
  <si>
    <t>31325282</t>
  </si>
  <si>
    <t>ООО " ТРИАДА"</t>
  </si>
  <si>
    <t>5453176040</t>
  </si>
  <si>
    <t>31696970</t>
  </si>
  <si>
    <t>ООО "АВАНГАРД СЕРВИС"</t>
  </si>
  <si>
    <t>5406830347</t>
  </si>
  <si>
    <t>31418649</t>
  </si>
  <si>
    <t>ООО "АВТОРЕСУРС ПЛЮС"</t>
  </si>
  <si>
    <t>5440114054</t>
  </si>
  <si>
    <t>31676021</t>
  </si>
  <si>
    <t>ООО "АГНИ"</t>
  </si>
  <si>
    <t>4207021540</t>
  </si>
  <si>
    <t>31432907</t>
  </si>
  <si>
    <t>ООО "АДОНИС"</t>
  </si>
  <si>
    <t>5424402351</t>
  </si>
  <si>
    <t>31679842</t>
  </si>
  <si>
    <t>ООО "АДРЕМ"</t>
  </si>
  <si>
    <t>5404465184</t>
  </si>
  <si>
    <t>26787131</t>
  </si>
  <si>
    <t>ООО "АДС"</t>
  </si>
  <si>
    <t>5408276163</t>
  </si>
  <si>
    <t>31432911</t>
  </si>
  <si>
    <t>ООО "АЗУРИТ-Н"</t>
  </si>
  <si>
    <t>5410060228</t>
  </si>
  <si>
    <t>31208658</t>
  </si>
  <si>
    <t>ООО "АИР"</t>
  </si>
  <si>
    <t>5607046990</t>
  </si>
  <si>
    <t>560701001</t>
  </si>
  <si>
    <t>31432428</t>
  </si>
  <si>
    <t>ООО "АЙТИ"</t>
  </si>
  <si>
    <t>5405040297</t>
  </si>
  <si>
    <t>31679848</t>
  </si>
  <si>
    <t>ООО "АКАДЕММЕДИКАЛ"</t>
  </si>
  <si>
    <t>5408309740</t>
  </si>
  <si>
    <t>31206332</t>
  </si>
  <si>
    <t>ООО "АКВА"</t>
  </si>
  <si>
    <t>5445001590</t>
  </si>
  <si>
    <t>31432915</t>
  </si>
  <si>
    <t>5433957656</t>
  </si>
  <si>
    <t>31676034</t>
  </si>
  <si>
    <t>ООО "АКВАРЕЛЬ"</t>
  </si>
  <si>
    <t>5452116190</t>
  </si>
  <si>
    <t>31707415</t>
  </si>
  <si>
    <t>ООО "АКС-ЗЕВС"</t>
  </si>
  <si>
    <t>5410096626</t>
  </si>
  <si>
    <t>31329188</t>
  </si>
  <si>
    <t>ООО "АКТИВПРО"</t>
  </si>
  <si>
    <t>5402509189</t>
  </si>
  <si>
    <t>31491026</t>
  </si>
  <si>
    <t>ООО "АЛЬФА КЛИНИК"</t>
  </si>
  <si>
    <t>5402056316</t>
  </si>
  <si>
    <t>31432594</t>
  </si>
  <si>
    <t>ООО "АПОЛЛО"</t>
  </si>
  <si>
    <t>5401137241</t>
  </si>
  <si>
    <t>31328887</t>
  </si>
  <si>
    <t>ООО "АПТЕКА "БИРЮЗА-ФАРМ"</t>
  </si>
  <si>
    <t>7203473252</t>
  </si>
  <si>
    <t>720301001</t>
  </si>
  <si>
    <t>31676052</t>
  </si>
  <si>
    <t>ООО "АПТЕКА "ВИТА"</t>
  </si>
  <si>
    <t>7019027721</t>
  </si>
  <si>
    <t>31211749</t>
  </si>
  <si>
    <t>ООО "АПТЕКА "ДОМАШНИЙ ДОКТОР"</t>
  </si>
  <si>
    <t>5834027545</t>
  </si>
  <si>
    <t>731301001</t>
  </si>
  <si>
    <t>31490699</t>
  </si>
  <si>
    <t>ООО "АПТЕКА 128"</t>
  </si>
  <si>
    <t>5405058671</t>
  </si>
  <si>
    <t>31491084</t>
  </si>
  <si>
    <t>ООО "АПТЕКА ЗДОРОВЬЕ"</t>
  </si>
  <si>
    <t>5407976807</t>
  </si>
  <si>
    <t>31432924</t>
  </si>
  <si>
    <t>ООО "АПТЕКА НА КРАСНОМ"</t>
  </si>
  <si>
    <t>5406634600</t>
  </si>
  <si>
    <t>31432928</t>
  </si>
  <si>
    <t>ООО "АПТЕКА ПЛЮС"</t>
  </si>
  <si>
    <t>5402542073</t>
  </si>
  <si>
    <t>31676056</t>
  </si>
  <si>
    <t>ООО "АПТЕКА С ЛЕКАРСТВАМИ"</t>
  </si>
  <si>
    <t>5415104824</t>
  </si>
  <si>
    <t>31329184</t>
  </si>
  <si>
    <t>ООО "АПТЕКА СЕМЕЙНАЯ"</t>
  </si>
  <si>
    <t>5402468550</t>
  </si>
  <si>
    <t>31325035</t>
  </si>
  <si>
    <t>ООО "АПТЕКА ЭКОНОМЪ"</t>
  </si>
  <si>
    <t>5401957526</t>
  </si>
  <si>
    <t>31490721</t>
  </si>
  <si>
    <t>ООО "АПТЕКА№1-НОВОСИБИРСК"</t>
  </si>
  <si>
    <t>5401998191</t>
  </si>
  <si>
    <t>Бурмистровское</t>
  </si>
  <si>
    <t>50615401</t>
  </si>
  <si>
    <t>31490985</t>
  </si>
  <si>
    <t>ООО "АПТЕЧНЫЙ ПУНКТ"</t>
  </si>
  <si>
    <t>5443028269</t>
  </si>
  <si>
    <t>30883872</t>
  </si>
  <si>
    <t>ООО "АРСЕНАЛ"</t>
  </si>
  <si>
    <t>5405969730</t>
  </si>
  <si>
    <t>31503668</t>
  </si>
  <si>
    <t>ООО "АРТ ФАРМ"</t>
  </si>
  <si>
    <t>5445108738</t>
  </si>
  <si>
    <t>31676061</t>
  </si>
  <si>
    <t>ООО "АРТ-ФЕМИЛИ"</t>
  </si>
  <si>
    <t>5403047314</t>
  </si>
  <si>
    <t>31328815</t>
  </si>
  <si>
    <t>ООО "АРТИС-ФАРМ"</t>
  </si>
  <si>
    <t>5410052611</t>
  </si>
  <si>
    <t>31328958</t>
  </si>
  <si>
    <t>ООО "АРТФАРМА"</t>
  </si>
  <si>
    <t>5445260813</t>
  </si>
  <si>
    <t>31208736</t>
  </si>
  <si>
    <t>ООО "АРХИ-МЕД"</t>
  </si>
  <si>
    <t>6312053182</t>
  </si>
  <si>
    <t>631901001</t>
  </si>
  <si>
    <t>31432676</t>
  </si>
  <si>
    <t>ООО "АСМЕДИКА"</t>
  </si>
  <si>
    <t>5406628525</t>
  </si>
  <si>
    <t>31679852</t>
  </si>
  <si>
    <t>ООО "АСТИ"</t>
  </si>
  <si>
    <t>6161008178</t>
  </si>
  <si>
    <t>616301001</t>
  </si>
  <si>
    <t>31697050</t>
  </si>
  <si>
    <t>ООО "АЭКО"</t>
  </si>
  <si>
    <t>5401382243</t>
  </si>
  <si>
    <t>31491040</t>
  </si>
  <si>
    <t>ООО "АЮРДЕНТ"</t>
  </si>
  <si>
    <t>5405508144</t>
  </si>
  <si>
    <t>31324973</t>
  </si>
  <si>
    <t>ООО "Авангард-Фарм"</t>
  </si>
  <si>
    <t>5404221364</t>
  </si>
  <si>
    <t>31489617</t>
  </si>
  <si>
    <t>ООО "Август"</t>
  </si>
  <si>
    <t>6321290013</t>
  </si>
  <si>
    <t>632101001</t>
  </si>
  <si>
    <t>31418446</t>
  </si>
  <si>
    <t>ООО "Автолига54"</t>
  </si>
  <si>
    <t>5445022520</t>
  </si>
  <si>
    <t>31311471</t>
  </si>
  <si>
    <t>ООО "Агро-Сервис"</t>
  </si>
  <si>
    <t>5452109852</t>
  </si>
  <si>
    <t>28079964</t>
  </si>
  <si>
    <t>ООО "Агроресурсы"</t>
  </si>
  <si>
    <t>5408191400</t>
  </si>
  <si>
    <t>31434413</t>
  </si>
  <si>
    <t>ООО "Айсберг"</t>
  </si>
  <si>
    <t>5410068499</t>
  </si>
  <si>
    <t>31324969</t>
  </si>
  <si>
    <t>ООО "Альтернатива"</t>
  </si>
  <si>
    <t>5409238883</t>
  </si>
  <si>
    <t>31431959</t>
  </si>
  <si>
    <t>ООО "Альфа Живика"</t>
  </si>
  <si>
    <t>6673189456</t>
  </si>
  <si>
    <t>668601001</t>
  </si>
  <si>
    <t>31212635</t>
  </si>
  <si>
    <t>ООО "Альфа-6"</t>
  </si>
  <si>
    <t>6312069305</t>
  </si>
  <si>
    <t>644401001</t>
  </si>
  <si>
    <t>31324977</t>
  </si>
  <si>
    <t>ООО "Амида"</t>
  </si>
  <si>
    <t>5433193055</t>
  </si>
  <si>
    <t>31322777</t>
  </si>
  <si>
    <t>ООО "Антей"</t>
  </si>
  <si>
    <t>5409241727</t>
  </si>
  <si>
    <t>31186738</t>
  </si>
  <si>
    <t>ООО "Апика-Мед"</t>
  </si>
  <si>
    <t>5404405629</t>
  </si>
  <si>
    <t>31186754</t>
  </si>
  <si>
    <t>ООО "Апрель"</t>
  </si>
  <si>
    <t>5410778643</t>
  </si>
  <si>
    <t>30346019</t>
  </si>
  <si>
    <t>ООО "Аптека "Двина"</t>
  </si>
  <si>
    <t>5406712110</t>
  </si>
  <si>
    <t>30346014</t>
  </si>
  <si>
    <t>ООО "Аптека "Енисей"</t>
  </si>
  <si>
    <t>5406712093</t>
  </si>
  <si>
    <t>30346008</t>
  </si>
  <si>
    <t>ООО "Аптека "Печора"</t>
  </si>
  <si>
    <t>5406712079</t>
  </si>
  <si>
    <t>Поселок Посевная</t>
  </si>
  <si>
    <t>50657163</t>
  </si>
  <si>
    <t>31325018</t>
  </si>
  <si>
    <t>ООО "Аптека Плюс"</t>
  </si>
  <si>
    <t>5440109880</t>
  </si>
  <si>
    <t>31325168</t>
  </si>
  <si>
    <t>ООО "Аптека Санитас"</t>
  </si>
  <si>
    <t>5446012267</t>
  </si>
  <si>
    <t>30346048</t>
  </si>
  <si>
    <t>ООО "Аптека на Инском"</t>
  </si>
  <si>
    <t>5409113098</t>
  </si>
  <si>
    <t>30919067</t>
  </si>
  <si>
    <t>ООО "Аптека от склада 7"</t>
  </si>
  <si>
    <t>5908987091</t>
  </si>
  <si>
    <t>590801001</t>
  </si>
  <si>
    <t>30919056</t>
  </si>
  <si>
    <t>ООО "Аптека от склада-Центр 3"</t>
  </si>
  <si>
    <t>5908555567</t>
  </si>
  <si>
    <t>30919072</t>
  </si>
  <si>
    <t>ООО "Аптека от склада-Центр"</t>
  </si>
  <si>
    <t>5908999957</t>
  </si>
  <si>
    <t>28079984</t>
  </si>
  <si>
    <t>ООО "Аптеки 36,6 "Западная Сибирь"</t>
  </si>
  <si>
    <t>5405386249</t>
  </si>
  <si>
    <t>26759741</t>
  </si>
  <si>
    <t>ООО "Аптечная сеть "Эвалар" г.Бийск</t>
  </si>
  <si>
    <t>2204020400</t>
  </si>
  <si>
    <t>220401001</t>
  </si>
  <si>
    <t>31433472</t>
  </si>
  <si>
    <t>ООО "Аптечный пункт"</t>
  </si>
  <si>
    <t>5443005600</t>
  </si>
  <si>
    <t>27305707</t>
  </si>
  <si>
    <t>ООО "Арбик"</t>
  </si>
  <si>
    <t>2227005590</t>
  </si>
  <si>
    <t>222701001</t>
  </si>
  <si>
    <t>31506592</t>
  </si>
  <si>
    <t>ООО "Арктика"</t>
  </si>
  <si>
    <t>5406807901</t>
  </si>
  <si>
    <t>31208732</t>
  </si>
  <si>
    <t>ООО "Арника"</t>
  </si>
  <si>
    <t>6312056730</t>
  </si>
  <si>
    <t>631101001</t>
  </si>
  <si>
    <t>31523257</t>
  </si>
  <si>
    <t>ООО "Архи-Мед"</t>
  </si>
  <si>
    <t>631205318</t>
  </si>
  <si>
    <t>26461196</t>
  </si>
  <si>
    <t>ООО "Атолл-Сибакадемстрой"</t>
  </si>
  <si>
    <t>5410148401</t>
  </si>
  <si>
    <t>31323475</t>
  </si>
  <si>
    <t>ООО "Афина"</t>
  </si>
  <si>
    <t>5402033630</t>
  </si>
  <si>
    <t>31433513</t>
  </si>
  <si>
    <t>ООО "Аюр Дент и К"</t>
  </si>
  <si>
    <t>5403325353</t>
  </si>
  <si>
    <t>31325070</t>
  </si>
  <si>
    <t>ООО "БАРБАРИС"</t>
  </si>
  <si>
    <t>4632200361</t>
  </si>
  <si>
    <t>463201001</t>
  </si>
  <si>
    <t>31634770</t>
  </si>
  <si>
    <t>ООО "БАРС-АВТО"</t>
  </si>
  <si>
    <t>5422114502</t>
  </si>
  <si>
    <t>31491367</t>
  </si>
  <si>
    <t>ООО "БЕЛАЯ АПТЕКА НА ЛАЗУРНОЙ"</t>
  </si>
  <si>
    <t>5405452565</t>
  </si>
  <si>
    <t>31432404</t>
  </si>
  <si>
    <t>ООО "БЕЛАЯ АПТЕКА НА ЦИРКЕ"</t>
  </si>
  <si>
    <t>5407969944</t>
  </si>
  <si>
    <t>31432680</t>
  </si>
  <si>
    <t>ООО "БЕЛЫЙ ГОРОД"</t>
  </si>
  <si>
    <t>5406598447</t>
  </si>
  <si>
    <t>31325074</t>
  </si>
  <si>
    <t>ООО "БРУСНИКА"</t>
  </si>
  <si>
    <t>4618002720</t>
  </si>
  <si>
    <t>461801001</t>
  </si>
  <si>
    <t>31433517</t>
  </si>
  <si>
    <t>ООО "Базис Джи 03"</t>
  </si>
  <si>
    <t>5406590984</t>
  </si>
  <si>
    <t>31430118</t>
  </si>
  <si>
    <t>ООО "Байкал"</t>
  </si>
  <si>
    <t>6311109989</t>
  </si>
  <si>
    <t>132801001</t>
  </si>
  <si>
    <t>28869403</t>
  </si>
  <si>
    <t>ООО "БелМарс"</t>
  </si>
  <si>
    <t>5407199981</t>
  </si>
  <si>
    <t>31433521</t>
  </si>
  <si>
    <t>ООО "Белая аптека на Выборной"</t>
  </si>
  <si>
    <t>5405503315</t>
  </si>
  <si>
    <t>31433525</t>
  </si>
  <si>
    <t>ООО "Белая аптека на Золотой Ниве"</t>
  </si>
  <si>
    <t>5405500459</t>
  </si>
  <si>
    <t>31433529</t>
  </si>
  <si>
    <t>ООО "Белая аптека на Крылова"</t>
  </si>
  <si>
    <t>5406695240</t>
  </si>
  <si>
    <t>31433535</t>
  </si>
  <si>
    <t>ООО "Белая аптека на Орджоникидзе"</t>
  </si>
  <si>
    <t>5406718553</t>
  </si>
  <si>
    <t>31322732</t>
  </si>
  <si>
    <t>ООО "Белая аптека на площади Калинина"</t>
  </si>
  <si>
    <t>5402040690</t>
  </si>
  <si>
    <t>31430225</t>
  </si>
  <si>
    <t>ООО "Бетта-6"</t>
  </si>
  <si>
    <t>6312069707</t>
  </si>
  <si>
    <t>31322822</t>
  </si>
  <si>
    <t>ООО "Биомедика"</t>
  </si>
  <si>
    <t>5408280152</t>
  </si>
  <si>
    <t>31430230</t>
  </si>
  <si>
    <t>ООО "Бирюза"</t>
  </si>
  <si>
    <t>6316166532</t>
  </si>
  <si>
    <t>31230144</t>
  </si>
  <si>
    <t>ООО "Благовещенка электросети"</t>
  </si>
  <si>
    <t>5408009055</t>
  </si>
  <si>
    <t>31433539</t>
  </si>
  <si>
    <t>ООО "Борок"</t>
  </si>
  <si>
    <t>5405108883</t>
  </si>
  <si>
    <t>31322764</t>
  </si>
  <si>
    <t>ООО "Будь здоров"</t>
  </si>
  <si>
    <t>5404006649</t>
  </si>
  <si>
    <t>31433543</t>
  </si>
  <si>
    <t>ООО "Бьюти Форум"</t>
  </si>
  <si>
    <t>5407268089</t>
  </si>
  <si>
    <t>31433547</t>
  </si>
  <si>
    <t>ООО "Бьютипрофф"</t>
  </si>
  <si>
    <t>5406568361</t>
  </si>
  <si>
    <t>31432684</t>
  </si>
  <si>
    <t>ООО "ВАЛЕО"</t>
  </si>
  <si>
    <t>5410031403</t>
  </si>
  <si>
    <t>31432688</t>
  </si>
  <si>
    <t>ООО "ВАЛЛЕКС М"</t>
  </si>
  <si>
    <t>7728207613</t>
  </si>
  <si>
    <t>772801001</t>
  </si>
  <si>
    <t>31578495</t>
  </si>
  <si>
    <t>ООО "ВАРДАНЯН"</t>
  </si>
  <si>
    <t>5423001011</t>
  </si>
  <si>
    <t>31491030</t>
  </si>
  <si>
    <t>ООО "ВАШ ДОКТОР"</t>
  </si>
  <si>
    <t>5401999300</t>
  </si>
  <si>
    <t>31679856</t>
  </si>
  <si>
    <t>ООО "ВЕГА-МСЧ"</t>
  </si>
  <si>
    <t>5445011454</t>
  </si>
  <si>
    <t>31490989</t>
  </si>
  <si>
    <t>ООО "ВЕЛЕС"</t>
  </si>
  <si>
    <t>5409012075</t>
  </si>
  <si>
    <t>31325086</t>
  </si>
  <si>
    <t>ООО "ВИКТОРИЯ"</t>
  </si>
  <si>
    <t>5419102433</t>
  </si>
  <si>
    <t>31329067</t>
  </si>
  <si>
    <t>ООО "ВИТ"</t>
  </si>
  <si>
    <t>5401225096</t>
  </si>
  <si>
    <t>31679161</t>
  </si>
  <si>
    <t>ООО "ВИТА ЛТД"</t>
  </si>
  <si>
    <t>1433005498</t>
  </si>
  <si>
    <t>143301001</t>
  </si>
  <si>
    <t>31325090</t>
  </si>
  <si>
    <t>ООО "ВИТАМИНКА"</t>
  </si>
  <si>
    <t>5432213936</t>
  </si>
  <si>
    <t>31325094</t>
  </si>
  <si>
    <t>5403345423</t>
  </si>
  <si>
    <t>31676259</t>
  </si>
  <si>
    <t>ООО "ВИТАНТА"</t>
  </si>
  <si>
    <t>7728732370</t>
  </si>
  <si>
    <t>31491387</t>
  </si>
  <si>
    <t>ООО "ВИТАФАРМ"</t>
  </si>
  <si>
    <t>5402501800</t>
  </si>
  <si>
    <t>31329263</t>
  </si>
  <si>
    <t>ООО "ВИТАФАРМ" ТОГУЧИНСКОГО РАЙПО</t>
  </si>
  <si>
    <t>5438319752</t>
  </si>
  <si>
    <t>31679860</t>
  </si>
  <si>
    <t>ООО "ВКБ"</t>
  </si>
  <si>
    <t>5406591339</t>
  </si>
  <si>
    <t>31490548</t>
  </si>
  <si>
    <t>ООО "ВОДОЛЕЙ"</t>
  </si>
  <si>
    <t>0249008343</t>
  </si>
  <si>
    <t>024901001</t>
  </si>
  <si>
    <t>31584838</t>
  </si>
  <si>
    <t>ООО "ВПК-Сервис"</t>
  </si>
  <si>
    <t>5404257610</t>
  </si>
  <si>
    <t>30847703</t>
  </si>
  <si>
    <t>ООО "ВРК "КУПИНО"</t>
  </si>
  <si>
    <t>7813418809</t>
  </si>
  <si>
    <t>26437559</t>
  </si>
  <si>
    <t>ООО "Вектор-К"</t>
  </si>
  <si>
    <t>5419000696</t>
  </si>
  <si>
    <t>31186750</t>
  </si>
  <si>
    <t>ООО "Вектор-Фарм"</t>
  </si>
  <si>
    <t>5433150069</t>
  </si>
  <si>
    <t>31433551</t>
  </si>
  <si>
    <t>ООО "Венера"</t>
  </si>
  <si>
    <t>6376066028</t>
  </si>
  <si>
    <t>637601001</t>
  </si>
  <si>
    <t>31322580</t>
  </si>
  <si>
    <t>ООО "Вера-Сибфарм"</t>
  </si>
  <si>
    <t>5403362764</t>
  </si>
  <si>
    <t>30869038</t>
  </si>
  <si>
    <t>ООО "Вертикаль-НСК"</t>
  </si>
  <si>
    <t>5404425640</t>
  </si>
  <si>
    <t>31433555</t>
  </si>
  <si>
    <t>ООО "Викон"</t>
  </si>
  <si>
    <t>5405217226</t>
  </si>
  <si>
    <t>31322748</t>
  </si>
  <si>
    <t>ООО "Виктория"</t>
  </si>
  <si>
    <t>5406718352</t>
  </si>
  <si>
    <t>26358532</t>
  </si>
  <si>
    <t>ООО "Вилор"</t>
  </si>
  <si>
    <t>5408191103</t>
  </si>
  <si>
    <t>31433559</t>
  </si>
  <si>
    <t>ООО "Вита"</t>
  </si>
  <si>
    <t>5446018847</t>
  </si>
  <si>
    <t>31322809</t>
  </si>
  <si>
    <t>ООО "Виталонга"</t>
  </si>
  <si>
    <t>5422109661</t>
  </si>
  <si>
    <t>30346053</t>
  </si>
  <si>
    <t>ООО "Витана"</t>
  </si>
  <si>
    <t>5446221599</t>
  </si>
  <si>
    <t>31433563</t>
  </si>
  <si>
    <t>ООО "Витерра"</t>
  </si>
  <si>
    <t>5405417874</t>
  </si>
  <si>
    <t>26373786</t>
  </si>
  <si>
    <t>ООО "Водоканал"</t>
  </si>
  <si>
    <t>5421110199</t>
  </si>
  <si>
    <t>26418353</t>
  </si>
  <si>
    <t>5431209045</t>
  </si>
  <si>
    <t>30919964</t>
  </si>
  <si>
    <t>ООО "Водоканал" г.Искитима</t>
  </si>
  <si>
    <t>5446018903</t>
  </si>
  <si>
    <t>26432919</t>
  </si>
  <si>
    <t>ООО "Водолей"</t>
  </si>
  <si>
    <t>5425000969</t>
  </si>
  <si>
    <t>31433567</t>
  </si>
  <si>
    <t>5434174150</t>
  </si>
  <si>
    <t>31639981</t>
  </si>
  <si>
    <t>ООО "Водосеть"</t>
  </si>
  <si>
    <t>5402074210</t>
  </si>
  <si>
    <t>31430235</t>
  </si>
  <si>
    <t>ООО "Волга"</t>
  </si>
  <si>
    <t>6315619589</t>
  </si>
  <si>
    <t>631501001</t>
  </si>
  <si>
    <t>31418365</t>
  </si>
  <si>
    <t>ООО "ГАПП 9"</t>
  </si>
  <si>
    <t>5405290561</t>
  </si>
  <si>
    <t>26801575</t>
  </si>
  <si>
    <t>ООО "ГАРАНТ ПЛЮС"</t>
  </si>
  <si>
    <t>7709756784</t>
  </si>
  <si>
    <t>502401001</t>
  </si>
  <si>
    <t>31490977</t>
  </si>
  <si>
    <t>ООО "ГАРМОНИЯ ЗДОРОВЬЯ НОВОСИБИРСК 2"</t>
  </si>
  <si>
    <t>5403055185</t>
  </si>
  <si>
    <t>31325098</t>
  </si>
  <si>
    <t>ООО "ГМСЦ"</t>
  </si>
  <si>
    <t>5406139490</t>
  </si>
  <si>
    <t>31329020</t>
  </si>
  <si>
    <t>ООО "ГОДОВАЛОВ"</t>
  </si>
  <si>
    <t>5908035470</t>
  </si>
  <si>
    <t>30350789</t>
  </si>
  <si>
    <t>ООО "ГОЛДЕН ЭСТЕЙТ"</t>
  </si>
  <si>
    <t>7731479705</t>
  </si>
  <si>
    <t>31328783</t>
  </si>
  <si>
    <t>ООО "ГРАНД ФАРМ"</t>
  </si>
  <si>
    <t>5402044889</t>
  </si>
  <si>
    <t>31335480</t>
  </si>
  <si>
    <t>ООО "ГРАНДФАРМ"</t>
  </si>
  <si>
    <t>5404341397</t>
  </si>
  <si>
    <t>30365108</t>
  </si>
  <si>
    <t>ООО "ГТС"</t>
  </si>
  <si>
    <t>5402005671</t>
  </si>
  <si>
    <t>30430830</t>
  </si>
  <si>
    <t>ООО "ГазТрансСиб"</t>
  </si>
  <si>
    <t>5413110244</t>
  </si>
  <si>
    <t>26383220</t>
  </si>
  <si>
    <t>ООО "Газпром газораспределение Томск"</t>
  </si>
  <si>
    <t>7017203428</t>
  </si>
  <si>
    <t>26799608</t>
  </si>
  <si>
    <t>ООО "Газпром межрегионгаз Новосибирск"</t>
  </si>
  <si>
    <t>5407208153</t>
  </si>
  <si>
    <t>31461429</t>
  </si>
  <si>
    <t>ООО "Газпромнефть-Терминал"</t>
  </si>
  <si>
    <t>5406807595</t>
  </si>
  <si>
    <t>31170882</t>
  </si>
  <si>
    <t>ООО "Гармония здоровья Новосибирск"</t>
  </si>
  <si>
    <t>2464261510</t>
  </si>
  <si>
    <t>30922154</t>
  </si>
  <si>
    <t>ООО "Гелеон Инвест"</t>
  </si>
  <si>
    <t>5406779845</t>
  </si>
  <si>
    <t>31171148</t>
  </si>
  <si>
    <t>ООО "Гелеон Сервис"</t>
  </si>
  <si>
    <t>5406584236</t>
  </si>
  <si>
    <t>31323465</t>
  </si>
  <si>
    <t>ООО "Гелиос"</t>
  </si>
  <si>
    <t>5402033693</t>
  </si>
  <si>
    <t>27956464</t>
  </si>
  <si>
    <t>ООО "Генерация Сибири"</t>
  </si>
  <si>
    <t>5405436860</t>
  </si>
  <si>
    <t>26457306</t>
  </si>
  <si>
    <t>ООО "Геолог"</t>
  </si>
  <si>
    <t>5433164583</t>
  </si>
  <si>
    <t>31433571</t>
  </si>
  <si>
    <t>ООО "Гербера"</t>
  </si>
  <si>
    <t>5405998629</t>
  </si>
  <si>
    <t>26527116</t>
  </si>
  <si>
    <t>ООО "ГлавЭнергоСбыт"</t>
  </si>
  <si>
    <t>7725571452</t>
  </si>
  <si>
    <t>26428285</t>
  </si>
  <si>
    <t>ООО "Горводоканал"</t>
  </si>
  <si>
    <t>5440114777</t>
  </si>
  <si>
    <t>31208872</t>
  </si>
  <si>
    <t>ООО "Городской аптечный склад+"</t>
  </si>
  <si>
    <t>6312089260</t>
  </si>
  <si>
    <t>31433575</t>
  </si>
  <si>
    <t>ООО "Гранат"</t>
  </si>
  <si>
    <t>6318174793</t>
  </si>
  <si>
    <t>631801001</t>
  </si>
  <si>
    <t>31325102</t>
  </si>
  <si>
    <t>ООО "Графт"</t>
  </si>
  <si>
    <t>5436312198</t>
  </si>
  <si>
    <t>31697096</t>
  </si>
  <si>
    <t>ООО "ГринТэк"</t>
  </si>
  <si>
    <t>5404064231</t>
  </si>
  <si>
    <t>31325106</t>
  </si>
  <si>
    <t>ООО "ДВИЖЕНИЕ"</t>
  </si>
  <si>
    <t>5404434919</t>
  </si>
  <si>
    <t>31491498</t>
  </si>
  <si>
    <t>ООО "ДЕЛЬТА"</t>
  </si>
  <si>
    <t>1644016474</t>
  </si>
  <si>
    <t>164901001</t>
  </si>
  <si>
    <t>31634821</t>
  </si>
  <si>
    <t>ООО "ДИАГНОСТИКА"</t>
  </si>
  <si>
    <t>5453175590</t>
  </si>
  <si>
    <t>31676263</t>
  </si>
  <si>
    <t>ООО "ДИВЕС"</t>
  </si>
  <si>
    <t>5401404190</t>
  </si>
  <si>
    <t>31432585</t>
  </si>
  <si>
    <t>ООО "ДИОНИС"</t>
  </si>
  <si>
    <t>5410077976</t>
  </si>
  <si>
    <t>31300442</t>
  </si>
  <si>
    <t>ООО "ДИСКУС ПЛЮС"</t>
  </si>
  <si>
    <t>5410132708</t>
  </si>
  <si>
    <t>31342190</t>
  </si>
  <si>
    <t>ООО "ДИСКУС-СТРОЙ"</t>
  </si>
  <si>
    <t>5404368952</t>
  </si>
  <si>
    <t>31329006</t>
  </si>
  <si>
    <t>ООО "ДНК ФАРМ"</t>
  </si>
  <si>
    <t>5446014585</t>
  </si>
  <si>
    <t>31325114</t>
  </si>
  <si>
    <t>ООО "ДНК-ПЛЮС"</t>
  </si>
  <si>
    <t>5433170241</t>
  </si>
  <si>
    <t>31325118</t>
  </si>
  <si>
    <t>ООО "ДОБРА"</t>
  </si>
  <si>
    <t>5409003433</t>
  </si>
  <si>
    <t>31432696</t>
  </si>
  <si>
    <t>ООО "ДОЛГОЛЕТ"</t>
  </si>
  <si>
    <t>5433172506</t>
  </si>
  <si>
    <t>31325122</t>
  </si>
  <si>
    <t>ООО "ДОМАШНЯЯ АПТЕЧКА"</t>
  </si>
  <si>
    <t>5408299844</t>
  </si>
  <si>
    <t>31342439</t>
  </si>
  <si>
    <t>ООО "ДОРАВТОТРАНС"</t>
  </si>
  <si>
    <t>5421110223</t>
  </si>
  <si>
    <t>31328937</t>
  </si>
  <si>
    <t>ООО "ДевелопМед"</t>
  </si>
  <si>
    <t>5405253591</t>
  </si>
  <si>
    <t>30912717</t>
  </si>
  <si>
    <t>ООО "Декам"</t>
  </si>
  <si>
    <t>5506048292</t>
  </si>
  <si>
    <t>550501001</t>
  </si>
  <si>
    <t>31430991</t>
  </si>
  <si>
    <t>ООО "Демеркуризация"</t>
  </si>
  <si>
    <t>5410152550</t>
  </si>
  <si>
    <t>31433579</t>
  </si>
  <si>
    <t>ООО "Джайт"</t>
  </si>
  <si>
    <t>7724666849</t>
  </si>
  <si>
    <t>772401001</t>
  </si>
  <si>
    <t>31433587</t>
  </si>
  <si>
    <t>ООО "Диадема"</t>
  </si>
  <si>
    <t>5417104523</t>
  </si>
  <si>
    <t>30345966</t>
  </si>
  <si>
    <t>ООО "Динамика"</t>
  </si>
  <si>
    <t>5406692305</t>
  </si>
  <si>
    <t>26461208</t>
  </si>
  <si>
    <t>ООО "Династия"</t>
  </si>
  <si>
    <t>5405219209</t>
  </si>
  <si>
    <t>28079998</t>
  </si>
  <si>
    <t>ООО "Доминанта"</t>
  </si>
  <si>
    <t>5406508690</t>
  </si>
  <si>
    <t>31433602</t>
  </si>
  <si>
    <t>ООО "Дуэт"</t>
  </si>
  <si>
    <t>5431208370</t>
  </si>
  <si>
    <t>31329105</t>
  </si>
  <si>
    <t>ООО "ЕВРОПА"</t>
  </si>
  <si>
    <t>5401980483</t>
  </si>
  <si>
    <t>31432704</t>
  </si>
  <si>
    <t>ООО "ЕРМАК"</t>
  </si>
  <si>
    <t>5435111354</t>
  </si>
  <si>
    <t>30898982</t>
  </si>
  <si>
    <t>ООО "ЕЭС-Гарант"</t>
  </si>
  <si>
    <t>5024173259</t>
  </si>
  <si>
    <t>561243001</t>
  </si>
  <si>
    <t>31212630</t>
  </si>
  <si>
    <t>ООО "ЖЕНЬШЕНЬ"</t>
  </si>
  <si>
    <t>5604032149</t>
  </si>
  <si>
    <t>560401001</t>
  </si>
  <si>
    <t>31676267</t>
  </si>
  <si>
    <t>ООО "ЖИВАФАРМ"</t>
  </si>
  <si>
    <t>4205405125</t>
  </si>
  <si>
    <t>31490710</t>
  </si>
  <si>
    <t>ООО "ЖИВИЦА"</t>
  </si>
  <si>
    <t>5448952883</t>
  </si>
  <si>
    <t>30985425</t>
  </si>
  <si>
    <t>ООО "ЖКХ Посевная"</t>
  </si>
  <si>
    <t>5440115530</t>
  </si>
  <si>
    <t>Поселок Дорогино</t>
  </si>
  <si>
    <t>50657154</t>
  </si>
  <si>
    <t>26428321</t>
  </si>
  <si>
    <t>ООО "ЖКХ-Дорогино"</t>
  </si>
  <si>
    <t>5440311479</t>
  </si>
  <si>
    <t>27783627</t>
  </si>
  <si>
    <t>ООО "Жилфонд"</t>
  </si>
  <si>
    <t>5425002934</t>
  </si>
  <si>
    <t>27964558</t>
  </si>
  <si>
    <t>ООО "Жилфондэнергосервис"</t>
  </si>
  <si>
    <t>5440109463</t>
  </si>
  <si>
    <t>31432449</t>
  </si>
  <si>
    <t>ООО "ЗДОРОВЬЕ ПЛЮС"</t>
  </si>
  <si>
    <t>4223040332</t>
  </si>
  <si>
    <t>31325130</t>
  </si>
  <si>
    <t>ООО "ЗДОРОВЬЕ"</t>
  </si>
  <si>
    <t>5431207506</t>
  </si>
  <si>
    <t>31328823</t>
  </si>
  <si>
    <t>5438317829</t>
  </si>
  <si>
    <t>31432433</t>
  </si>
  <si>
    <t>5432002131</t>
  </si>
  <si>
    <t>31432708</t>
  </si>
  <si>
    <t>5419000858</t>
  </si>
  <si>
    <t>31328811</t>
  </si>
  <si>
    <t>ООО "ЗДОРОВЬЯ ДЛЯ"</t>
  </si>
  <si>
    <t>5407967760</t>
  </si>
  <si>
    <t>31325145</t>
  </si>
  <si>
    <t>ООО "ЗДРАВИЦА"</t>
  </si>
  <si>
    <t>2130121793</t>
  </si>
  <si>
    <t>213001001</t>
  </si>
  <si>
    <t>31328819</t>
  </si>
  <si>
    <t>5429109646</t>
  </si>
  <si>
    <t>31442561</t>
  </si>
  <si>
    <t>ООО "ЗЕВЕЛЬ"</t>
  </si>
  <si>
    <t>5402059420</t>
  </si>
  <si>
    <t>31676271</t>
  </si>
  <si>
    <t>ООО "ЗЕЛЕНАЯ АПТЕКА"</t>
  </si>
  <si>
    <t>5405065076</t>
  </si>
  <si>
    <t>31676275</t>
  </si>
  <si>
    <t>5405059770</t>
  </si>
  <si>
    <t>50640428</t>
  </si>
  <si>
    <t>31002924</t>
  </si>
  <si>
    <t>ООО "ЗСМ-7"</t>
  </si>
  <si>
    <t>5404220723</t>
  </si>
  <si>
    <t>31433610</t>
  </si>
  <si>
    <t>ООО "Здоровые Люди Аэропорты"</t>
  </si>
  <si>
    <t>5257079516</t>
  </si>
  <si>
    <t>781401001</t>
  </si>
  <si>
    <t>28150493</t>
  </si>
  <si>
    <t>ООО "Здоровый век"</t>
  </si>
  <si>
    <t>2128049028</t>
  </si>
  <si>
    <t>31433614</t>
  </si>
  <si>
    <t>ООО "Здоровье"</t>
  </si>
  <si>
    <t>5432110948</t>
  </si>
  <si>
    <t>26358859</t>
  </si>
  <si>
    <t>ООО "ИГК"</t>
  </si>
  <si>
    <t>5446111395</t>
  </si>
  <si>
    <t>31676279</t>
  </si>
  <si>
    <t>ООО "ИГРС"</t>
  </si>
  <si>
    <t>5405071538</t>
  </si>
  <si>
    <t>31432712</t>
  </si>
  <si>
    <t>ООО "ИДЕАЛ"</t>
  </si>
  <si>
    <t>5405253601</t>
  </si>
  <si>
    <t>31325153</t>
  </si>
  <si>
    <t>ООО "ИММУНИТЕТ"</t>
  </si>
  <si>
    <t>5407460836</t>
  </si>
  <si>
    <t>31490482</t>
  </si>
  <si>
    <t>ООО "ИМПЭКСФАРМ"</t>
  </si>
  <si>
    <t>5401400661</t>
  </si>
  <si>
    <t>31491034</t>
  </si>
  <si>
    <t>ООО "ИНСАЙТ"</t>
  </si>
  <si>
    <t>5406805407</t>
  </si>
  <si>
    <t>31501735</t>
  </si>
  <si>
    <t>ООО "ИНТЕРНЕТ РЕШЕНИЯ"</t>
  </si>
  <si>
    <t>7704217370</t>
  </si>
  <si>
    <t>770301001</t>
  </si>
  <si>
    <t>30849752</t>
  </si>
  <si>
    <t>ООО "ИСКИТИМСКОЕ ХПП"</t>
  </si>
  <si>
    <t>5446116604</t>
  </si>
  <si>
    <t>31322689</t>
  </si>
  <si>
    <t>ООО "ИСТОЧНИК ЗДОРОВЬЯ"</t>
  </si>
  <si>
    <t>5427106914</t>
  </si>
  <si>
    <t>31677705</t>
  </si>
  <si>
    <t>5443028325</t>
  </si>
  <si>
    <t>26794654</t>
  </si>
  <si>
    <t>ООО "Ижэнергосбыт"</t>
  </si>
  <si>
    <t>1834024515</t>
  </si>
  <si>
    <t>184001001</t>
  </si>
  <si>
    <t>31530980</t>
  </si>
  <si>
    <t>ООО "Искитимтрансгаз"</t>
  </si>
  <si>
    <t>5446021381</t>
  </si>
  <si>
    <t>31208917</t>
  </si>
  <si>
    <t>ООО "Июнь"</t>
  </si>
  <si>
    <t>6321289201</t>
  </si>
  <si>
    <t>644301001</t>
  </si>
  <si>
    <t>31329131</t>
  </si>
  <si>
    <t>ООО "КАЛИНА-ЗДОРОВЬЕ"</t>
  </si>
  <si>
    <t>5402019201</t>
  </si>
  <si>
    <t>31490679</t>
  </si>
  <si>
    <t>ООО "КАПЕЛЛА"</t>
  </si>
  <si>
    <t>5528030475</t>
  </si>
  <si>
    <t>552801001</t>
  </si>
  <si>
    <t>31432779</t>
  </si>
  <si>
    <t>ООО "КАРГАТСКИЙ ПРОМЫШЛЕННЫЙ ТОРГ"</t>
  </si>
  <si>
    <t>5423104507</t>
  </si>
  <si>
    <t>31697125</t>
  </si>
  <si>
    <t>ООО "КВАНТЭКО"</t>
  </si>
  <si>
    <t>5407477565</t>
  </si>
  <si>
    <t>31325157</t>
  </si>
  <si>
    <t>ООО "КЛЕВЕР"</t>
  </si>
  <si>
    <t>5409006360</t>
  </si>
  <si>
    <t>31679868</t>
  </si>
  <si>
    <t>ООО "КЛИНИКА НМТ"</t>
  </si>
  <si>
    <t>5405022026</t>
  </si>
  <si>
    <t>31432437</t>
  </si>
  <si>
    <t>ООО "КЛИНИКА ПРОФЕССОРА ПАСМАН"</t>
  </si>
  <si>
    <t>5406325640</t>
  </si>
  <si>
    <t>31679872</t>
  </si>
  <si>
    <t>ООО "КЛИНИКА САНИТАС В МЕДПАРКЕ"</t>
  </si>
  <si>
    <t>5446019209</t>
  </si>
  <si>
    <t>31432630</t>
  </si>
  <si>
    <t>ООО "КОВЧЕГ"</t>
  </si>
  <si>
    <t>5433197839</t>
  </si>
  <si>
    <t>31634780</t>
  </si>
  <si>
    <t>ООО "КОЛЫВАНСКИЙ ТЕХНИЧЕСКИЙ КОНТРОЛЬ"</t>
  </si>
  <si>
    <t>5424109603</t>
  </si>
  <si>
    <t>30379661</t>
  </si>
  <si>
    <t>ООО "КОМПЛЕКТСТРОЙ"</t>
  </si>
  <si>
    <t>5408004628</t>
  </si>
  <si>
    <t>31326028</t>
  </si>
  <si>
    <t>ООО "КОМФОРТ"</t>
  </si>
  <si>
    <t>5441175691</t>
  </si>
  <si>
    <t>31432720</t>
  </si>
  <si>
    <t>ООО "КОНСУЛ И К"</t>
  </si>
  <si>
    <t>5433150125</t>
  </si>
  <si>
    <t>27841705</t>
  </si>
  <si>
    <t>ООО "КОРС-А"</t>
  </si>
  <si>
    <t>5402519148</t>
  </si>
  <si>
    <t>Быстровское</t>
  </si>
  <si>
    <t>50615402</t>
  </si>
  <si>
    <t>31432445</t>
  </si>
  <si>
    <t>ООО "КРАСНОЯРСКОЕ"</t>
  </si>
  <si>
    <t>5443027650</t>
  </si>
  <si>
    <t>31431381</t>
  </si>
  <si>
    <t>ООО "КС Восток-Запад"</t>
  </si>
  <si>
    <t>5404090993</t>
  </si>
  <si>
    <t>31247957</t>
  </si>
  <si>
    <t>ООО "КТГК"</t>
  </si>
  <si>
    <t>5404078210</t>
  </si>
  <si>
    <t>31325609</t>
  </si>
  <si>
    <t>ООО "КУПИНСКОЕ ЛЕСНОЕ ХОЗЯЙСТВО"</t>
  </si>
  <si>
    <t>5407058155</t>
  </si>
  <si>
    <t>26559006</t>
  </si>
  <si>
    <t>ООО "КЭС"</t>
  </si>
  <si>
    <t>2308138781</t>
  </si>
  <si>
    <t>230801001</t>
  </si>
  <si>
    <t>31430254</t>
  </si>
  <si>
    <t>ООО "Каштан"</t>
  </si>
  <si>
    <t>6316166483</t>
  </si>
  <si>
    <t>732601001</t>
  </si>
  <si>
    <t>31433622</t>
  </si>
  <si>
    <t>ООО "Квинта"</t>
  </si>
  <si>
    <t>5404116641</t>
  </si>
  <si>
    <t>31433626</t>
  </si>
  <si>
    <t>ООО "Квирт"</t>
  </si>
  <si>
    <t>5445010429</t>
  </si>
  <si>
    <t>31433630</t>
  </si>
  <si>
    <t>ООО "Кедр"</t>
  </si>
  <si>
    <t>6315619557</t>
  </si>
  <si>
    <t>31433634</t>
  </si>
  <si>
    <t>ООО "Кипарис"</t>
  </si>
  <si>
    <t>6319152129</t>
  </si>
  <si>
    <t>28978007</t>
  </si>
  <si>
    <t>ООО "Ковчег"</t>
  </si>
  <si>
    <t>5406747988</t>
  </si>
  <si>
    <t>Карасукский муниципальный округ</t>
  </si>
  <si>
    <t>50517000</t>
  </si>
  <si>
    <t>31813836</t>
  </si>
  <si>
    <t>ООО "КомАВТО" Карасукского муниципального округа Новосибирской области</t>
  </si>
  <si>
    <t>5403086440</t>
  </si>
  <si>
    <t>26419348</t>
  </si>
  <si>
    <t>ООО "Коммунал-сервис"</t>
  </si>
  <si>
    <t>5433166083</t>
  </si>
  <si>
    <t>26771422</t>
  </si>
  <si>
    <t>ООО "Коммунальщик"</t>
  </si>
  <si>
    <t>5408281389</t>
  </si>
  <si>
    <t>31322981</t>
  </si>
  <si>
    <t>ООО "Компания Тримедфарм"</t>
  </si>
  <si>
    <t>5402012615</t>
  </si>
  <si>
    <t>30346073</t>
  </si>
  <si>
    <t>ООО "Компания Фито"</t>
  </si>
  <si>
    <t>5406206989</t>
  </si>
  <si>
    <t>30335277</t>
  </si>
  <si>
    <t>ООО "Комхоз"</t>
  </si>
  <si>
    <t>5441000236</t>
  </si>
  <si>
    <t>31309369</t>
  </si>
  <si>
    <t>ООО "Котельная № 1"</t>
  </si>
  <si>
    <t>5402049012</t>
  </si>
  <si>
    <t>31063529</t>
  </si>
  <si>
    <t>ООО "Коченевскагропромхимия"</t>
  </si>
  <si>
    <t>5425024303</t>
  </si>
  <si>
    <t>31433638</t>
  </si>
  <si>
    <t>ООО "Кристалл"</t>
  </si>
  <si>
    <t>5453175142</t>
  </si>
  <si>
    <t>30346038</t>
  </si>
  <si>
    <t>ООО "Круглосуточная аптека"</t>
  </si>
  <si>
    <t>5407223112</t>
  </si>
  <si>
    <t>31358951</t>
  </si>
  <si>
    <t>ООО "Курган-Энергия"</t>
  </si>
  <si>
    <t>5406802251</t>
  </si>
  <si>
    <t>31677709</t>
  </si>
  <si>
    <t>ООО "ЛАЙМ-ФАРМ"</t>
  </si>
  <si>
    <t>5402070800</t>
  </si>
  <si>
    <t>31491044</t>
  </si>
  <si>
    <t>ООО "ЛАЙФ БЕНЕФИТ СЕРВИС"</t>
  </si>
  <si>
    <t>5406988180</t>
  </si>
  <si>
    <t>31677713</t>
  </si>
  <si>
    <t>ООО "ЛАНТАНА"</t>
  </si>
  <si>
    <t>5407979389</t>
  </si>
  <si>
    <t>31325172</t>
  </si>
  <si>
    <t>ООО "ЛАНТОРИЯ"</t>
  </si>
  <si>
    <t>5405403776</t>
  </si>
  <si>
    <t>30379656</t>
  </si>
  <si>
    <t>ООО "ЛВК СЕРВИС"</t>
  </si>
  <si>
    <t>5408310488</t>
  </si>
  <si>
    <t>31432739</t>
  </si>
  <si>
    <t>ООО "ЛЕДА"</t>
  </si>
  <si>
    <t>6319152665</t>
  </si>
  <si>
    <t>580301001</t>
  </si>
  <si>
    <t>31432724</t>
  </si>
  <si>
    <t>ООО "ЛЕДИ ЛЭНД"</t>
  </si>
  <si>
    <t>5407058934</t>
  </si>
  <si>
    <t>31329196</t>
  </si>
  <si>
    <t>ООО "ЛЕДИ ФАРМ"</t>
  </si>
  <si>
    <t>5403022800</t>
  </si>
  <si>
    <t>31679876</t>
  </si>
  <si>
    <t>ООО "ЛЕЧЕБНО-ДИАГНОСТИЧЕСКИЙ МЕДИЦИНСКИЙ ЦЕНТР ЭКСИМА"</t>
  </si>
  <si>
    <t>5406758468</t>
  </si>
  <si>
    <t>31679880</t>
  </si>
  <si>
    <t>ООО "ЛЕЧЕБНО-ДИАГНОСТИЧЕСКИЙ ЦЕНТР МЕЖДУНАРОДНОГО ИНСТИТУТА БИОЛОГИЧЕСКИХ СИСТЕМ ИМЕНИ СЕРГЕЯ БЕРЕЗИНА"</t>
  </si>
  <si>
    <t>7802290931</t>
  </si>
  <si>
    <t>780201001</t>
  </si>
  <si>
    <t>31491057</t>
  </si>
  <si>
    <t>ООО "ЛИСТИК"</t>
  </si>
  <si>
    <t>5410081027</t>
  </si>
  <si>
    <t>30808224</t>
  </si>
  <si>
    <t>ООО "ЛаТранс"</t>
  </si>
  <si>
    <t>5406759239</t>
  </si>
  <si>
    <t>31322797</t>
  </si>
  <si>
    <t>ООО "Лаванда"</t>
  </si>
  <si>
    <t>5406750564</t>
  </si>
  <si>
    <t>Веселовское</t>
  </si>
  <si>
    <t>50627404</t>
  </si>
  <si>
    <t>26358678</t>
  </si>
  <si>
    <t>ООО "Лада"</t>
  </si>
  <si>
    <t>5427105156</t>
  </si>
  <si>
    <t>Морское</t>
  </si>
  <si>
    <t>50640429</t>
  </si>
  <si>
    <t>30381986</t>
  </si>
  <si>
    <t>ООО "Ленинский водоканал"</t>
  </si>
  <si>
    <t>5401371379</t>
  </si>
  <si>
    <t>31803236</t>
  </si>
  <si>
    <t>ООО "Лидер-Н"</t>
  </si>
  <si>
    <t>5407473183</t>
  </si>
  <si>
    <t>30984488</t>
  </si>
  <si>
    <t>ООО "Линетт"</t>
  </si>
  <si>
    <t>5406617065</t>
  </si>
  <si>
    <t>31152363</t>
  </si>
  <si>
    <t>ООО "М-ЭнергоСеть"</t>
  </si>
  <si>
    <t>5404052324</t>
  </si>
  <si>
    <t>31432783</t>
  </si>
  <si>
    <t>ООО "МАГАЗИН "УЛЫБКА"</t>
  </si>
  <si>
    <t>5436312279</t>
  </si>
  <si>
    <t>31329258</t>
  </si>
  <si>
    <t>ООО "МАКСАВИТ НН"</t>
  </si>
  <si>
    <t>5257110237</t>
  </si>
  <si>
    <t>526201001</t>
  </si>
  <si>
    <t>31490993</t>
  </si>
  <si>
    <t>ООО "МАЛИНА"</t>
  </si>
  <si>
    <t>5404165141</t>
  </si>
  <si>
    <t>31418498</t>
  </si>
  <si>
    <t>ООО "МАРКЕТ-С"</t>
  </si>
  <si>
    <t>5407212030</t>
  </si>
  <si>
    <t>31432791</t>
  </si>
  <si>
    <t>ООО "МАСТЕР АПТЕКА"</t>
  </si>
  <si>
    <t>5407972471</t>
  </si>
  <si>
    <t>31328779</t>
  </si>
  <si>
    <t>ООО "МАСТЕР-А"</t>
  </si>
  <si>
    <t>5401163971</t>
  </si>
  <si>
    <t>Барлакское</t>
  </si>
  <si>
    <t>50638404</t>
  </si>
  <si>
    <t>30914652</t>
  </si>
  <si>
    <t>ООО "МАСТЕРСКАЯ ТЕПЛА"</t>
  </si>
  <si>
    <t>5402014958</t>
  </si>
  <si>
    <t>31432795</t>
  </si>
  <si>
    <t>ООО "МЕГАС"</t>
  </si>
  <si>
    <t>5438316536</t>
  </si>
  <si>
    <t>31432608</t>
  </si>
  <si>
    <t>ООО "МЕДИКА"</t>
  </si>
  <si>
    <t>5408017828</t>
  </si>
  <si>
    <t>31679892</t>
  </si>
  <si>
    <t>ООО "МЕДПАРК НОВЫЕ ТЕХНОЛОГИИ"</t>
  </si>
  <si>
    <t>5405043555</t>
  </si>
  <si>
    <t>31491371</t>
  </si>
  <si>
    <t>ООО "МЕДСИБФАРМАЦИЯ-Н"</t>
  </si>
  <si>
    <t>5405240088</t>
  </si>
  <si>
    <t>31679901</t>
  </si>
  <si>
    <t>ООО "МЕЛЗДРАВ 1"</t>
  </si>
  <si>
    <t>5405072034</t>
  </si>
  <si>
    <t>31677724</t>
  </si>
  <si>
    <t>ООО "МЕЛЗДРАВ 2"</t>
  </si>
  <si>
    <t>5405071520</t>
  </si>
  <si>
    <t>31677732</t>
  </si>
  <si>
    <t>ООО "МЕЛЗДРАВ"</t>
  </si>
  <si>
    <t>5405074850</t>
  </si>
  <si>
    <t>31432660</t>
  </si>
  <si>
    <t>ООО "МЕЛИССА-ФАРМ"</t>
  </si>
  <si>
    <t>5407215464</t>
  </si>
  <si>
    <t>26358504</t>
  </si>
  <si>
    <t>ООО "МЗЖБК"</t>
  </si>
  <si>
    <t>5402176469</t>
  </si>
  <si>
    <t>Садовское</t>
  </si>
  <si>
    <t>50627443</t>
  </si>
  <si>
    <t>31432672</t>
  </si>
  <si>
    <t>ООО "МИЛА-ФАРМ"</t>
  </si>
  <si>
    <t>5433149779</t>
  </si>
  <si>
    <t>31678525</t>
  </si>
  <si>
    <t>ООО "МИР АЙТИ"</t>
  </si>
  <si>
    <t>5404175164</t>
  </si>
  <si>
    <t>31325184</t>
  </si>
  <si>
    <t>ООО "МИР"</t>
  </si>
  <si>
    <t>5431105977</t>
  </si>
  <si>
    <t>31491049</t>
  </si>
  <si>
    <t>ООО "МИРРИС"</t>
  </si>
  <si>
    <t>5408026558</t>
  </si>
  <si>
    <t>26460716</t>
  </si>
  <si>
    <t>ООО "МК Прогресс"</t>
  </si>
  <si>
    <t>5446008454</t>
  </si>
  <si>
    <t>31432805</t>
  </si>
  <si>
    <t>ООО "МОДЕРН-ФАРМА"</t>
  </si>
  <si>
    <t>5407472581</t>
  </si>
  <si>
    <t>31077220</t>
  </si>
  <si>
    <t>ООО "МТС ЭНЕРГО"</t>
  </si>
  <si>
    <t>9709006506</t>
  </si>
  <si>
    <t>770901001</t>
  </si>
  <si>
    <t>31432809</t>
  </si>
  <si>
    <t>ООО "МУЛЬТИМАРКЕТ"</t>
  </si>
  <si>
    <t>5405036847</t>
  </si>
  <si>
    <t>31322991</t>
  </si>
  <si>
    <t>ООО "МФК"</t>
  </si>
  <si>
    <t>5406789610</t>
  </si>
  <si>
    <t>30351003</t>
  </si>
  <si>
    <t>ООО "Магистраль+"</t>
  </si>
  <si>
    <t>5422112939</t>
  </si>
  <si>
    <t>31433646</t>
  </si>
  <si>
    <t>ООО "Магнат 5"</t>
  </si>
  <si>
    <t>5433163501</t>
  </si>
  <si>
    <t>31417412</t>
  </si>
  <si>
    <t>ООО "Магнит Фарма"</t>
  </si>
  <si>
    <t>7702420263</t>
  </si>
  <si>
    <t>231101001</t>
  </si>
  <si>
    <t>31316909</t>
  </si>
  <si>
    <t>ООО "Магнолия"</t>
  </si>
  <si>
    <t>6311997188</t>
  </si>
  <si>
    <t>645301001</t>
  </si>
  <si>
    <t>31322842</t>
  </si>
  <si>
    <t>ООО "Макси Плюс"</t>
  </si>
  <si>
    <t>5410155261</t>
  </si>
  <si>
    <t>28144120</t>
  </si>
  <si>
    <t>ООО "Маслянинский Производственный Комплекс"</t>
  </si>
  <si>
    <t>5431105487</t>
  </si>
  <si>
    <t>31186758</t>
  </si>
  <si>
    <t>ООО "МедИнвест"</t>
  </si>
  <si>
    <t>5410034193</t>
  </si>
  <si>
    <t>31433650</t>
  </si>
  <si>
    <t>ООО "Медиафарм"</t>
  </si>
  <si>
    <t>5406206700</t>
  </si>
  <si>
    <t>31433654</t>
  </si>
  <si>
    <t>ООО "Медицинская научно-практическая фирма "Кантарис"</t>
  </si>
  <si>
    <t>5407112211</t>
  </si>
  <si>
    <t>31323005</t>
  </si>
  <si>
    <t>ООО "Медтрейд"</t>
  </si>
  <si>
    <t>5407457752</t>
  </si>
  <si>
    <t>31212626</t>
  </si>
  <si>
    <t>ООО "Медуница"</t>
  </si>
  <si>
    <t>6311130275</t>
  </si>
  <si>
    <t>31322405</t>
  </si>
  <si>
    <t>ООО "Медфарм"</t>
  </si>
  <si>
    <t>5401379579</t>
  </si>
  <si>
    <t>31186742</t>
  </si>
  <si>
    <t>ООО "Медхимпром"</t>
  </si>
  <si>
    <t>5404448164</t>
  </si>
  <si>
    <t>30919077</t>
  </si>
  <si>
    <t>ООО "Медэкспорт-Северная Звезда"</t>
  </si>
  <si>
    <t>5404356555</t>
  </si>
  <si>
    <t>772301001</t>
  </si>
  <si>
    <t>26358526</t>
  </si>
  <si>
    <t>ООО "Мезон-Л"</t>
  </si>
  <si>
    <t>5407206170</t>
  </si>
  <si>
    <t>31433662</t>
  </si>
  <si>
    <t>ООО "Мелисса"</t>
  </si>
  <si>
    <t>5413113862</t>
  </si>
  <si>
    <t>31617334</t>
  </si>
  <si>
    <t>ООО "Меркас"</t>
  </si>
  <si>
    <t>7726456050</t>
  </si>
  <si>
    <t>772601001</t>
  </si>
  <si>
    <t>31614822</t>
  </si>
  <si>
    <t>ООО "Митра"</t>
  </si>
  <si>
    <t>5401968020</t>
  </si>
  <si>
    <t>26761994</t>
  </si>
  <si>
    <t>ООО "Мочищенский водоканал"</t>
  </si>
  <si>
    <t>5433163935</t>
  </si>
  <si>
    <t>28141276</t>
  </si>
  <si>
    <t>ООО "Моя аптека"</t>
  </si>
  <si>
    <t>5445102380</t>
  </si>
  <si>
    <t>31677740</t>
  </si>
  <si>
    <t>ООО "НАУЧНО-ПРОИЗВОДСТВЕННАЯ КОМПАНИЯ "МИР"</t>
  </si>
  <si>
    <t>5431074479</t>
  </si>
  <si>
    <t>31325202</t>
  </si>
  <si>
    <t>ООО "НАЦ"</t>
  </si>
  <si>
    <t>5406181780</t>
  </si>
  <si>
    <t>30942690</t>
  </si>
  <si>
    <t>ООО "НГСК"</t>
  </si>
  <si>
    <t>5405990884</t>
  </si>
  <si>
    <t>31564921</t>
  </si>
  <si>
    <t>ООО "НИК"</t>
  </si>
  <si>
    <t>5433197902</t>
  </si>
  <si>
    <t>31490493</t>
  </si>
  <si>
    <t>ООО "НОВАЯ МЕДИЦИНА"</t>
  </si>
  <si>
    <t>5407973958</t>
  </si>
  <si>
    <t>31432813</t>
  </si>
  <si>
    <t>ООО "НОВОСИБИРСКНЕФТЕБЫТТОРГСЕРВИС-ФАРМАЦИЯ"</t>
  </si>
  <si>
    <t>5452115180</t>
  </si>
  <si>
    <t>27774109</t>
  </si>
  <si>
    <t>ООО "НПП "Сибирский энергетический центр"</t>
  </si>
  <si>
    <t>5446007203</t>
  </si>
  <si>
    <t>30879331</t>
  </si>
  <si>
    <t>ООО "НРСК-Сибирь"</t>
  </si>
  <si>
    <t>5405975847</t>
  </si>
  <si>
    <t>31288040</t>
  </si>
  <si>
    <t>ООО "НСК Электросеть"</t>
  </si>
  <si>
    <t>5402046967</t>
  </si>
  <si>
    <t>31508189</t>
  </si>
  <si>
    <t>ООО "НТК"</t>
  </si>
  <si>
    <t>5433172305</t>
  </si>
  <si>
    <t>31424033</t>
  </si>
  <si>
    <t>ООО "НТСК"</t>
  </si>
  <si>
    <t>5406993045</t>
  </si>
  <si>
    <t>31803905</t>
  </si>
  <si>
    <t>ООО "НТТ"</t>
  </si>
  <si>
    <t>5407974694</t>
  </si>
  <si>
    <t>30945665</t>
  </si>
  <si>
    <t>ООО "НЭРЗ"</t>
  </si>
  <si>
    <t>5409005938</t>
  </si>
  <si>
    <t>31322628</t>
  </si>
  <si>
    <t>ООО "На Ине"</t>
  </si>
  <si>
    <t>5438110616</t>
  </si>
  <si>
    <t>31433674</t>
  </si>
  <si>
    <t>ООО "Надежда"</t>
  </si>
  <si>
    <t>5434117730</t>
  </si>
  <si>
    <t>31181496</t>
  </si>
  <si>
    <t>ООО "Нептун"</t>
  </si>
  <si>
    <t>6315637806</t>
  </si>
  <si>
    <t>581001001</t>
  </si>
  <si>
    <t>31433678</t>
  </si>
  <si>
    <t>ООО "Нива-фарм"</t>
  </si>
  <si>
    <t>5433142533</t>
  </si>
  <si>
    <t>31322685</t>
  </si>
  <si>
    <t>ООО "Новониколаевская аптека"</t>
  </si>
  <si>
    <t>5403334799</t>
  </si>
  <si>
    <t>Светловское</t>
  </si>
  <si>
    <t>50627446</t>
  </si>
  <si>
    <t>31738229</t>
  </si>
  <si>
    <t>ООО "Новопокровский источник"</t>
  </si>
  <si>
    <t>5427128629</t>
  </si>
  <si>
    <t>26382027</t>
  </si>
  <si>
    <t>ООО "НовосибВторРесурс"</t>
  </si>
  <si>
    <t>0411067763</t>
  </si>
  <si>
    <t>31433682</t>
  </si>
  <si>
    <t>ООО "Новосибирск Химфарм"</t>
  </si>
  <si>
    <t>5402542161</t>
  </si>
  <si>
    <t>31223227</t>
  </si>
  <si>
    <t>ООО "Новосибирский мелькомбинат № 1"</t>
  </si>
  <si>
    <t>2222849374</t>
  </si>
  <si>
    <t>31433686</t>
  </si>
  <si>
    <t>ООО "Новосибирский научно-практический центр традиционной медицины и гомеопатии"</t>
  </si>
  <si>
    <t>5404002443</t>
  </si>
  <si>
    <t>28867969</t>
  </si>
  <si>
    <t>ООО "Новосибирский оловянный комбинат"</t>
  </si>
  <si>
    <t>5433185270</t>
  </si>
  <si>
    <t>28967515</t>
  </si>
  <si>
    <t>ООО "Новосибирский энергомашиностроительный завод"</t>
  </si>
  <si>
    <t>5408000912</t>
  </si>
  <si>
    <t>27568347</t>
  </si>
  <si>
    <t>ООО "Новосибирскоблгаз"</t>
  </si>
  <si>
    <t>5433168404</t>
  </si>
  <si>
    <t>31433690</t>
  </si>
  <si>
    <t>ООО "Новосибфарм"</t>
  </si>
  <si>
    <t>5407487299</t>
  </si>
  <si>
    <t>31322793</t>
  </si>
  <si>
    <t>ООО "Новофарма"</t>
  </si>
  <si>
    <t>5410056694</t>
  </si>
  <si>
    <t>31433695</t>
  </si>
  <si>
    <t>ООО "Ноябрь"</t>
  </si>
  <si>
    <t>6324029956</t>
  </si>
  <si>
    <t>732801001</t>
  </si>
  <si>
    <t>31342629</t>
  </si>
  <si>
    <t>ООО "ОБЬТРАНС"</t>
  </si>
  <si>
    <t>5448451686</t>
  </si>
  <si>
    <t>31677745</t>
  </si>
  <si>
    <t>ООО "ОБЬФАРМА"</t>
  </si>
  <si>
    <t>5410087692</t>
  </si>
  <si>
    <t>31418330</t>
  </si>
  <si>
    <t>ООО "ОКРУГ"</t>
  </si>
  <si>
    <t>5439000599</t>
  </si>
  <si>
    <t>31329208</t>
  </si>
  <si>
    <t>ООО "ОЛДИС-ФАРМ"</t>
  </si>
  <si>
    <t>5403317183</t>
  </si>
  <si>
    <t>31328799</t>
  </si>
  <si>
    <t>ООО "ОЛЮР"</t>
  </si>
  <si>
    <t>5404402346</t>
  </si>
  <si>
    <t>31432817</t>
  </si>
  <si>
    <t>ООО "ОНЛАЙН ТЕХНОЛОГИИ"</t>
  </si>
  <si>
    <t>5406976000</t>
  </si>
  <si>
    <t>31677749</t>
  </si>
  <si>
    <t>ООО "ОПТИМА ГРУПП"</t>
  </si>
  <si>
    <t>5403318412</t>
  </si>
  <si>
    <t>31432612</t>
  </si>
  <si>
    <t>ООО "ОРХИДЕЯ ПЛЮС"</t>
  </si>
  <si>
    <t>5408020154</t>
  </si>
  <si>
    <t>31432622</t>
  </si>
  <si>
    <t>ООО "ОРХИДЕЯ-ФАРМ"</t>
  </si>
  <si>
    <t>5408017803</t>
  </si>
  <si>
    <t>31433699</t>
  </si>
  <si>
    <t>ООО "ОлТаФарма"</t>
  </si>
  <si>
    <t>5440105959</t>
  </si>
  <si>
    <t>31081535</t>
  </si>
  <si>
    <t>ООО "Оплот"</t>
  </si>
  <si>
    <t>5432000430</t>
  </si>
  <si>
    <t>31322674</t>
  </si>
  <si>
    <t>ООО "Оптимэ+"</t>
  </si>
  <si>
    <t>5446014747</t>
  </si>
  <si>
    <t>28460691</t>
  </si>
  <si>
    <t>ООО "Ордынское ВКХ"</t>
  </si>
  <si>
    <t>5434116840</t>
  </si>
  <si>
    <t>31322869</t>
  </si>
  <si>
    <t>ООО "Орхидея"</t>
  </si>
  <si>
    <t>5445015346</t>
  </si>
  <si>
    <t>31499359</t>
  </si>
  <si>
    <t>ООО "ПАРК-СЕРВИС ПЛЮС"</t>
  </si>
  <si>
    <t>5406799168</t>
  </si>
  <si>
    <t>31677764</t>
  </si>
  <si>
    <t>ООО "ПЕРВАЯ ТОРГОВАЯ КОМПАНИЯ"</t>
  </si>
  <si>
    <t>5420124400</t>
  </si>
  <si>
    <t>27993060</t>
  </si>
  <si>
    <t>ООО "ПЖТ "Изынское"</t>
  </si>
  <si>
    <t>5438112910</t>
  </si>
  <si>
    <t>31451182</t>
  </si>
  <si>
    <t>ООО "ПМК - 59"</t>
  </si>
  <si>
    <t>5451105936</t>
  </si>
  <si>
    <t>31418370</t>
  </si>
  <si>
    <t>ООО "ПОРТ-ТАШАРА"</t>
  </si>
  <si>
    <t>5432214915</t>
  </si>
  <si>
    <t>27977541</t>
  </si>
  <si>
    <t>ООО "ППЖТ"</t>
  </si>
  <si>
    <t>5408226532</t>
  </si>
  <si>
    <t>31328928</t>
  </si>
  <si>
    <t>ООО "ППЛК "ЛИМОНОВ"</t>
  </si>
  <si>
    <t>5404326670</t>
  </si>
  <si>
    <t>770401001</t>
  </si>
  <si>
    <t>31329059</t>
  </si>
  <si>
    <t>ООО "ПРЕТОР"</t>
  </si>
  <si>
    <t>5401179869</t>
  </si>
  <si>
    <t>31432827</t>
  </si>
  <si>
    <t>ООО "ПРИМУЛА ПЛЮС"</t>
  </si>
  <si>
    <t>5408008502</t>
  </si>
  <si>
    <t>31677918</t>
  </si>
  <si>
    <t>ООО "ПРОАПТЕКА"</t>
  </si>
  <si>
    <t>9715268877</t>
  </si>
  <si>
    <t>771501001</t>
  </si>
  <si>
    <t>31490998</t>
  </si>
  <si>
    <t>ООО "ПРОДЕА"</t>
  </si>
  <si>
    <t>5440126229</t>
  </si>
  <si>
    <t>28455011</t>
  </si>
  <si>
    <t>ООО "ПТС"</t>
  </si>
  <si>
    <t>5408303787</t>
  </si>
  <si>
    <t>31677932</t>
  </si>
  <si>
    <t>ООО "ПУЛЬС НСК"</t>
  </si>
  <si>
    <t>5407980401</t>
  </si>
  <si>
    <t>31432831</t>
  </si>
  <si>
    <t>ООО "ПУЛЬС"</t>
  </si>
  <si>
    <t>5445012521</t>
  </si>
  <si>
    <t>31679907</t>
  </si>
  <si>
    <t>ООО "ПУЛЬСАР"</t>
  </si>
  <si>
    <t>5446012122</t>
  </si>
  <si>
    <t>31436655</t>
  </si>
  <si>
    <t>ООО "Параллели Групп"</t>
  </si>
  <si>
    <t>5405036572</t>
  </si>
  <si>
    <t>30365570</t>
  </si>
  <si>
    <t>ООО "Паросиловой цех"</t>
  </si>
  <si>
    <t>5410003572</t>
  </si>
  <si>
    <t>31430546</t>
  </si>
  <si>
    <t>ООО "Первоцвет"</t>
  </si>
  <si>
    <t>6315619571</t>
  </si>
  <si>
    <t>31433715</t>
  </si>
  <si>
    <t>ООО "Пилюля"</t>
  </si>
  <si>
    <t>5445023354</t>
  </si>
  <si>
    <t>26644385</t>
  </si>
  <si>
    <t>ООО "Полигон"</t>
  </si>
  <si>
    <t>5453177397</t>
  </si>
  <si>
    <t>30382846</t>
  </si>
  <si>
    <t>ООО "Полигон-К"</t>
  </si>
  <si>
    <t>5424950277</t>
  </si>
  <si>
    <t>Знаменское</t>
  </si>
  <si>
    <t>50617406</t>
  </si>
  <si>
    <t>26759432</t>
  </si>
  <si>
    <t>ООО "Поповское"</t>
  </si>
  <si>
    <t>5422113925</t>
  </si>
  <si>
    <t>26358513</t>
  </si>
  <si>
    <t>ООО "Потенциал-Плюс"</t>
  </si>
  <si>
    <t>5405441796</t>
  </si>
  <si>
    <t>31433719</t>
  </si>
  <si>
    <t>ООО "Премиум"</t>
  </si>
  <si>
    <t>5404490840</t>
  </si>
  <si>
    <t>31170928</t>
  </si>
  <si>
    <t>ООО "Префарм"</t>
  </si>
  <si>
    <t>5406158245</t>
  </si>
  <si>
    <t>31431112</t>
  </si>
  <si>
    <t>ООО "Примула"</t>
  </si>
  <si>
    <t>5408023860</t>
  </si>
  <si>
    <t>26358861</t>
  </si>
  <si>
    <t>ООО "Прогресс"</t>
  </si>
  <si>
    <t>5446222296</t>
  </si>
  <si>
    <t>27727545</t>
  </si>
  <si>
    <t>ООО "Производственный комбинат Краснозёрского райпо"</t>
  </si>
  <si>
    <t>5427106618</t>
  </si>
  <si>
    <t>26799588</t>
  </si>
  <si>
    <t>ООО "Промгазсервис"</t>
  </si>
  <si>
    <t>5401192066</t>
  </si>
  <si>
    <t>26835399</t>
  </si>
  <si>
    <t>ООО "Промстройэнерго"</t>
  </si>
  <si>
    <t>5404176190</t>
  </si>
  <si>
    <t>26499900</t>
  </si>
  <si>
    <t>ООО "Промышленная сетевая компания"</t>
  </si>
  <si>
    <t>5445256817</t>
  </si>
  <si>
    <t>30346078</t>
  </si>
  <si>
    <t>ООО "Пульс Новосибирск"</t>
  </si>
  <si>
    <t>5404489876</t>
  </si>
  <si>
    <t>31329200</t>
  </si>
  <si>
    <t>ООО "РА-КУРС"</t>
  </si>
  <si>
    <t>5403183733</t>
  </si>
  <si>
    <t>31491461</t>
  </si>
  <si>
    <t>ООО "РАДНИКА"</t>
  </si>
  <si>
    <t>2543023195</t>
  </si>
  <si>
    <t>254001001</t>
  </si>
  <si>
    <t>31325243</t>
  </si>
  <si>
    <t>ООО "РАЗВИТИЕ"</t>
  </si>
  <si>
    <t>5431105430</t>
  </si>
  <si>
    <t>31329055</t>
  </si>
  <si>
    <t>ООО "РАЛЬТ-СМ"</t>
  </si>
  <si>
    <t>5401178294</t>
  </si>
  <si>
    <t>31432626</t>
  </si>
  <si>
    <t>ООО "РАССВЕТ ПЛЮС"</t>
  </si>
  <si>
    <t>5403048808</t>
  </si>
  <si>
    <t>31677936</t>
  </si>
  <si>
    <t>ООО "РАСЦВЕТ"</t>
  </si>
  <si>
    <t>5405070365</t>
  </si>
  <si>
    <t>31186726</t>
  </si>
  <si>
    <t>ООО "РАФАРМ"</t>
  </si>
  <si>
    <t>5402004614</t>
  </si>
  <si>
    <t>31328848</t>
  </si>
  <si>
    <t>ООО "РЕБУС"</t>
  </si>
  <si>
    <t>5442102791</t>
  </si>
  <si>
    <t>31342642</t>
  </si>
  <si>
    <t>ООО "РЕГИОН-АВТОЦЕНТР"</t>
  </si>
  <si>
    <t>5410137223</t>
  </si>
  <si>
    <t>28828208</t>
  </si>
  <si>
    <t>ООО "РЕГУЛ"</t>
  </si>
  <si>
    <t>5403340859</t>
  </si>
  <si>
    <t>31322987</t>
  </si>
  <si>
    <t>ООО "РИА" Панда-Новосибирск"</t>
  </si>
  <si>
    <t>5406365636</t>
  </si>
  <si>
    <t>26416221</t>
  </si>
  <si>
    <t>ООО "РН-Энерго"</t>
  </si>
  <si>
    <t>7706525041</t>
  </si>
  <si>
    <t>27708409</t>
  </si>
  <si>
    <t>ООО "РП-10"</t>
  </si>
  <si>
    <t>5407029348</t>
  </si>
  <si>
    <t>Новолуговское</t>
  </si>
  <si>
    <t>50640434</t>
  </si>
  <si>
    <t>30798156</t>
  </si>
  <si>
    <t>ООО "РСО Березки"</t>
  </si>
  <si>
    <t>5406580591</t>
  </si>
  <si>
    <t>31563096</t>
  </si>
  <si>
    <t>ООО "РСО Каменка"</t>
  </si>
  <si>
    <t>5401402404</t>
  </si>
  <si>
    <t>31418451</t>
  </si>
  <si>
    <t>ООО "РСФ "СПЕКТР"</t>
  </si>
  <si>
    <t>5438112518</t>
  </si>
  <si>
    <t>31511554</t>
  </si>
  <si>
    <t>ООО "РТК Энергосбыт"</t>
  </si>
  <si>
    <t>9728002634</t>
  </si>
  <si>
    <t>772201001</t>
  </si>
  <si>
    <t>31329119</t>
  </si>
  <si>
    <t>ООО "РУБИН"</t>
  </si>
  <si>
    <t>5401986277</t>
  </si>
  <si>
    <t>28221047</t>
  </si>
  <si>
    <t>ООО "Радуга Сервис"</t>
  </si>
  <si>
    <t>5432214513</t>
  </si>
  <si>
    <t>31322670</t>
  </si>
  <si>
    <t>ООО "Рассвет"</t>
  </si>
  <si>
    <t>5409238851</t>
  </si>
  <si>
    <t>26457355</t>
  </si>
  <si>
    <t>ООО "Регион"</t>
  </si>
  <si>
    <t>5403206476</t>
  </si>
  <si>
    <t>Пятилетское</t>
  </si>
  <si>
    <t>50657422</t>
  </si>
  <si>
    <t>26459887</t>
  </si>
  <si>
    <t>ООО "Регионинвест"</t>
  </si>
  <si>
    <t>5440113861</t>
  </si>
  <si>
    <t>30346032</t>
  </si>
  <si>
    <t>ООО "Регионфарм"</t>
  </si>
  <si>
    <t>5407216010</t>
  </si>
  <si>
    <t>31323485</t>
  </si>
  <si>
    <t>5410066050</t>
  </si>
  <si>
    <t>31763556</t>
  </si>
  <si>
    <t>ООО "Ресурс"</t>
  </si>
  <si>
    <t>5404954234</t>
  </si>
  <si>
    <t>30346043</t>
  </si>
  <si>
    <t>ООО "Ритм"</t>
  </si>
  <si>
    <t>5408270524</t>
  </si>
  <si>
    <t>31433735</t>
  </si>
  <si>
    <t>ООО "Родиола"</t>
  </si>
  <si>
    <t>6316161654</t>
  </si>
  <si>
    <t>631601001</t>
  </si>
  <si>
    <t>31623872</t>
  </si>
  <si>
    <t>ООО "Русич"</t>
  </si>
  <si>
    <t>5407269981</t>
  </si>
  <si>
    <t>26406211</t>
  </si>
  <si>
    <t>ООО "Русэнергоресурс"</t>
  </si>
  <si>
    <t>7706288496</t>
  </si>
  <si>
    <t>26502786</t>
  </si>
  <si>
    <t>ООО "Русэнергосбыт"</t>
  </si>
  <si>
    <t>7706284124</t>
  </si>
  <si>
    <t>30858932</t>
  </si>
  <si>
    <t>ООО "САМ"</t>
  </si>
  <si>
    <t>5443119131</t>
  </si>
  <si>
    <t>31328795</t>
  </si>
  <si>
    <t>ООО "САНТА ФАРМ"</t>
  </si>
  <si>
    <t>5404152390</t>
  </si>
  <si>
    <t>28867977</t>
  </si>
  <si>
    <t>ООО "САНТЕХПРИБОР"</t>
  </si>
  <si>
    <t>5402482709</t>
  </si>
  <si>
    <t>31328941</t>
  </si>
  <si>
    <t>ООО "СВ-ФАРМ"</t>
  </si>
  <si>
    <t>5406996582</t>
  </si>
  <si>
    <t>31490586</t>
  </si>
  <si>
    <t>ООО "СВОЯ АПТЕКА"</t>
  </si>
  <si>
    <t>5403051261</t>
  </si>
  <si>
    <t>31328883</t>
  </si>
  <si>
    <t>ООО "СЕНТЯБРЬ"</t>
  </si>
  <si>
    <t>6321290768</t>
  </si>
  <si>
    <t>631201001</t>
  </si>
  <si>
    <t>31328807</t>
  </si>
  <si>
    <t>ООО "СЕТЬ АПТЕК"</t>
  </si>
  <si>
    <t>5406610662</t>
  </si>
  <si>
    <t>30886206</t>
  </si>
  <si>
    <t>ООО "СИАСК-ЭНЕРГОГАЗСЕРВИС"</t>
  </si>
  <si>
    <t>5402557658</t>
  </si>
  <si>
    <t>31329040</t>
  </si>
  <si>
    <t>ООО "СИБ - РОСПО"</t>
  </si>
  <si>
    <t>5401157209</t>
  </si>
  <si>
    <t>31678509</t>
  </si>
  <si>
    <t>ООО "СИБ-ФАРМА"</t>
  </si>
  <si>
    <t>5405074320</t>
  </si>
  <si>
    <t>31432836</t>
  </si>
  <si>
    <t>ООО "СИБГРАДЭКС"</t>
  </si>
  <si>
    <t>5406394940</t>
  </si>
  <si>
    <t>31329228</t>
  </si>
  <si>
    <t>ООО "СИБИНТЕРФАРМ"</t>
  </si>
  <si>
    <t>5404027293</t>
  </si>
  <si>
    <t>31228363</t>
  </si>
  <si>
    <t>ООО "СИБИРСКАЯ ПРОДОВОЛЬСТВЕННАЯ КОМПАНИЯ" Филиал "Черепановский"</t>
  </si>
  <si>
    <t>5405200166</t>
  </si>
  <si>
    <t>544043001</t>
  </si>
  <si>
    <t>31322756</t>
  </si>
  <si>
    <t>ООО "СИБИРСКИЕ АПТЕКИ"</t>
  </si>
  <si>
    <t>7707356036</t>
  </si>
  <si>
    <t>770601001</t>
  </si>
  <si>
    <t>31328865</t>
  </si>
  <si>
    <t>ООО "СИБИРСКОЕ-2"</t>
  </si>
  <si>
    <t>5443027674</t>
  </si>
  <si>
    <t>31535774</t>
  </si>
  <si>
    <t>ООО "СИБИРСКОЕ-3"</t>
  </si>
  <si>
    <t>5443027586</t>
  </si>
  <si>
    <t>30380422</t>
  </si>
  <si>
    <t>ООО "СИБИРЬ ЭКСПОЦЕНТР"</t>
  </si>
  <si>
    <t>5433159583</t>
  </si>
  <si>
    <t>31432668</t>
  </si>
  <si>
    <t>ООО "СИБИРЬ-ФАРМ"</t>
  </si>
  <si>
    <t>5407213107</t>
  </si>
  <si>
    <t>31325251</t>
  </si>
  <si>
    <t>ООО "СИБИРЯК"</t>
  </si>
  <si>
    <t>5422111413</t>
  </si>
  <si>
    <t>31432840</t>
  </si>
  <si>
    <t>5404326230</t>
  </si>
  <si>
    <t>31432396</t>
  </si>
  <si>
    <t>ООО "СИБМЕДИНФО"</t>
  </si>
  <si>
    <t>5408152658</t>
  </si>
  <si>
    <t>31491363</t>
  </si>
  <si>
    <t>ООО "СИБПРОЕКТ"</t>
  </si>
  <si>
    <t>5401992908</t>
  </si>
  <si>
    <t>31267607</t>
  </si>
  <si>
    <t>ООО "СИБРЕСУРС"</t>
  </si>
  <si>
    <t>5403025455</t>
  </si>
  <si>
    <t>30837908</t>
  </si>
  <si>
    <t>ООО "СИБТЕРМО"</t>
  </si>
  <si>
    <t>5401275474</t>
  </si>
  <si>
    <t>31325255</t>
  </si>
  <si>
    <t>ООО "СИБФАРМРАЗВИТИЕ"</t>
  </si>
  <si>
    <t>5405963760</t>
  </si>
  <si>
    <t>30798214</t>
  </si>
  <si>
    <t>ООО "СИБЭЛС"</t>
  </si>
  <si>
    <t>7017299744</t>
  </si>
  <si>
    <t>31301206</t>
  </si>
  <si>
    <t>5402046893</t>
  </si>
  <si>
    <t>31678513</t>
  </si>
  <si>
    <t>ООО "СИМФОНИЯ ЗДОРОВЬЯ"</t>
  </si>
  <si>
    <t>4246023446</t>
  </si>
  <si>
    <t>424601001</t>
  </si>
  <si>
    <t>31491061</t>
  </si>
  <si>
    <t>ООО "СИТИФАРМ"</t>
  </si>
  <si>
    <t>5401995137</t>
  </si>
  <si>
    <t>28981556</t>
  </si>
  <si>
    <t>ООО "СЛК"</t>
  </si>
  <si>
    <t>5408282914</t>
  </si>
  <si>
    <t>31433778</t>
  </si>
  <si>
    <t>ООО "СНЕЖНЫЙ КОТ"</t>
  </si>
  <si>
    <t>5405963979</t>
  </si>
  <si>
    <t>Скалинское</t>
  </si>
  <si>
    <t>50621428</t>
  </si>
  <si>
    <t>31491022</t>
  </si>
  <si>
    <t>ООО "СОВА"</t>
  </si>
  <si>
    <t>5424951665</t>
  </si>
  <si>
    <t>31678693</t>
  </si>
  <si>
    <t>ООО "СОВЕТСКАЯ АПТЕКА 54"</t>
  </si>
  <si>
    <t>5433978060</t>
  </si>
  <si>
    <t>31490684</t>
  </si>
  <si>
    <t>ООО "СОВРЕМЕННОЕ ДОМАШНЕЕ ХОЗЯЙСТВО" УБИНСКОГО РАЙПО</t>
  </si>
  <si>
    <t>5439103820</t>
  </si>
  <si>
    <t>31325265</t>
  </si>
  <si>
    <t>ООО "СОЛНЫШКО"</t>
  </si>
  <si>
    <t>5404404696</t>
  </si>
  <si>
    <t>31171054</t>
  </si>
  <si>
    <t>ООО "СП-Фарм"</t>
  </si>
  <si>
    <t>5404151808</t>
  </si>
  <si>
    <t>31432844</t>
  </si>
  <si>
    <t>ООО "СПАСИТЕЛЬ"</t>
  </si>
  <si>
    <t>5431209239</t>
  </si>
  <si>
    <t>31432848</t>
  </si>
  <si>
    <t>ООО "СПЕЦМЕДСЕРВИС"</t>
  </si>
  <si>
    <t>5405967074</t>
  </si>
  <si>
    <t>31433782</t>
  </si>
  <si>
    <t>ООО "СС"</t>
  </si>
  <si>
    <t>5452112478</t>
  </si>
  <si>
    <t>31322785</t>
  </si>
  <si>
    <t>ООО "СТ фитоцентр Ромашка"</t>
  </si>
  <si>
    <t>5433102805</t>
  </si>
  <si>
    <t>31490602</t>
  </si>
  <si>
    <t>ООО "СТАРТ"</t>
  </si>
  <si>
    <t>5408027960</t>
  </si>
  <si>
    <t>31325270</t>
  </si>
  <si>
    <t>ООО "СТИМУЛ"</t>
  </si>
  <si>
    <t>5429106476</t>
  </si>
  <si>
    <t>31404614</t>
  </si>
  <si>
    <t>ООО "СТК "Мошково"</t>
  </si>
  <si>
    <t>5432002580</t>
  </si>
  <si>
    <t>28870222</t>
  </si>
  <si>
    <t>ООО "СТРОЙВЕСТ"</t>
  </si>
  <si>
    <t>5402471792</t>
  </si>
  <si>
    <t>31452682</t>
  </si>
  <si>
    <t>ООО "СУ-ЗАПАДНОЕ"</t>
  </si>
  <si>
    <t>5404482221</t>
  </si>
  <si>
    <t>31433758</t>
  </si>
  <si>
    <t>ООО "Салюс-Мед"</t>
  </si>
  <si>
    <t>5406794530</t>
  </si>
  <si>
    <t>28877520</t>
  </si>
  <si>
    <t>ООО "Самур"</t>
  </si>
  <si>
    <t>5432215210</t>
  </si>
  <si>
    <t>31433762</t>
  </si>
  <si>
    <t>ООО "Санти Н"</t>
  </si>
  <si>
    <t>5410784809</t>
  </si>
  <si>
    <t>31490464</t>
  </si>
  <si>
    <t>ООО "Сапфир"</t>
  </si>
  <si>
    <t>6318194359</t>
  </si>
  <si>
    <t>644601001</t>
  </si>
  <si>
    <t>27506594</t>
  </si>
  <si>
    <t>ООО "Сервис ЖО"</t>
  </si>
  <si>
    <t>5429107078</t>
  </si>
  <si>
    <t>Новопервомайское</t>
  </si>
  <si>
    <t>50650430</t>
  </si>
  <si>
    <t>26451575</t>
  </si>
  <si>
    <t>ООО "Сервис"</t>
  </si>
  <si>
    <t>5453176675</t>
  </si>
  <si>
    <t>31311475</t>
  </si>
  <si>
    <t>ООО "Сервис-Эклон"</t>
  </si>
  <si>
    <t>5408306234</t>
  </si>
  <si>
    <t>31527760</t>
  </si>
  <si>
    <t>ООО "Сервис-Эко"</t>
  </si>
  <si>
    <t>5427128675</t>
  </si>
  <si>
    <t>27556158</t>
  </si>
  <si>
    <t>ООО "Сервис-групп"</t>
  </si>
  <si>
    <t>5403328562</t>
  </si>
  <si>
    <t>31757936</t>
  </si>
  <si>
    <t>ООО "Сетевые технологии"</t>
  </si>
  <si>
    <t>5404318662</t>
  </si>
  <si>
    <t>30858970</t>
  </si>
  <si>
    <t>ООО "Сетьстройсервис"</t>
  </si>
  <si>
    <t>5406726515</t>
  </si>
  <si>
    <t>31186722</t>
  </si>
  <si>
    <t>ООО "СиТрейд"</t>
  </si>
  <si>
    <t>5401328567</t>
  </si>
  <si>
    <t>26461200</t>
  </si>
  <si>
    <t>ООО "Сиаск-Энерго"</t>
  </si>
  <si>
    <t>5402495169</t>
  </si>
  <si>
    <t>27783659</t>
  </si>
  <si>
    <t>ООО "СибТЭК"</t>
  </si>
  <si>
    <t>5405450938</t>
  </si>
  <si>
    <t>542443001</t>
  </si>
  <si>
    <t>30432025</t>
  </si>
  <si>
    <t>28813079</t>
  </si>
  <si>
    <t>ООО "СибТеплоКомплекс"</t>
  </si>
  <si>
    <t>5433187189</t>
  </si>
  <si>
    <t>Ирбизинское</t>
  </si>
  <si>
    <t>50617407</t>
  </si>
  <si>
    <t>28458793</t>
  </si>
  <si>
    <t>ООО "СибХлеб"</t>
  </si>
  <si>
    <t>5417360559</t>
  </si>
  <si>
    <t>31061410</t>
  </si>
  <si>
    <t>ООО "СибЭнергоТранс 54"</t>
  </si>
  <si>
    <t>5405962710</t>
  </si>
  <si>
    <t>Листвянское</t>
  </si>
  <si>
    <t>50615415</t>
  </si>
  <si>
    <t>28144016</t>
  </si>
  <si>
    <t>ООО "Сибантрацит Теплосеть"</t>
  </si>
  <si>
    <t>5443004807</t>
  </si>
  <si>
    <t>31317507</t>
  </si>
  <si>
    <t>ООО "Сибвэл"</t>
  </si>
  <si>
    <t>2223039870</t>
  </si>
  <si>
    <t>222301001</t>
  </si>
  <si>
    <t>31433770</t>
  </si>
  <si>
    <t>ООО "Сибирская Аптека"</t>
  </si>
  <si>
    <t>5409000810</t>
  </si>
  <si>
    <t>31322846</t>
  </si>
  <si>
    <t>ООО "Сибирская Компания"</t>
  </si>
  <si>
    <t>5407251215</t>
  </si>
  <si>
    <t>31433774</t>
  </si>
  <si>
    <t>ООО "Сибирская здравица"</t>
  </si>
  <si>
    <t>5406576820</t>
  </si>
  <si>
    <t>27556143</t>
  </si>
  <si>
    <t>ООО "Сибирские Энергетические Сети"</t>
  </si>
  <si>
    <t>5401340910</t>
  </si>
  <si>
    <t>31322805</t>
  </si>
  <si>
    <t>ООО "Сибирский аптекарь"</t>
  </si>
  <si>
    <t>5401151616</t>
  </si>
  <si>
    <t>28815550</t>
  </si>
  <si>
    <t>ООО "Сибирское здоровье"</t>
  </si>
  <si>
    <t>5401254555</t>
  </si>
  <si>
    <t>30857094</t>
  </si>
  <si>
    <t>ООО "СибирьЭкоТранспорт"</t>
  </si>
  <si>
    <t>5413000354</t>
  </si>
  <si>
    <t>31798954</t>
  </si>
  <si>
    <t>ООО "Сибэкостройпроект"</t>
  </si>
  <si>
    <t>5406238300</t>
  </si>
  <si>
    <t>26835423</t>
  </si>
  <si>
    <t>ООО "Сибэлектропривод"</t>
  </si>
  <si>
    <t>5401232181</t>
  </si>
  <si>
    <t>31005940</t>
  </si>
  <si>
    <t>ООО "Сибэнергоремонт"</t>
  </si>
  <si>
    <t>5404026469</t>
  </si>
  <si>
    <t>31181501</t>
  </si>
  <si>
    <t>ООО "Сигма-Фарм"</t>
  </si>
  <si>
    <t>5835030879</t>
  </si>
  <si>
    <t>583501001</t>
  </si>
  <si>
    <t>31186734</t>
  </si>
  <si>
    <t>ООО "Солар Сибирь-Н"</t>
  </si>
  <si>
    <t>5404217520</t>
  </si>
  <si>
    <t>31370216</t>
  </si>
  <si>
    <t>ООО "Союз-Энерго"</t>
  </si>
  <si>
    <t>5402055062</t>
  </si>
  <si>
    <t>31323021</t>
  </si>
  <si>
    <t>ООО "Союзфарм"</t>
  </si>
  <si>
    <t>5410058966</t>
  </si>
  <si>
    <t>28873560</t>
  </si>
  <si>
    <t>ООО "Спец Маш"</t>
  </si>
  <si>
    <t>5432214168</t>
  </si>
  <si>
    <t>31772122</t>
  </si>
  <si>
    <t>ООО "СпецАвтоХозяйство"</t>
  </si>
  <si>
    <t>5473017225</t>
  </si>
  <si>
    <t>26358571</t>
  </si>
  <si>
    <t>ООО "Спецстроймонтаж"</t>
  </si>
  <si>
    <t>5416103661</t>
  </si>
  <si>
    <t>31181506</t>
  </si>
  <si>
    <t>ООО "Стимул Плюс"</t>
  </si>
  <si>
    <t>2462032699</t>
  </si>
  <si>
    <t>31329080</t>
  </si>
  <si>
    <t>ООО "Стройнавигатор"</t>
  </si>
  <si>
    <t>5401341127</t>
  </si>
  <si>
    <t>31433787</t>
  </si>
  <si>
    <t>ООО "ТАБИБ"</t>
  </si>
  <si>
    <t>0278036377</t>
  </si>
  <si>
    <t>31433845</t>
  </si>
  <si>
    <t>ООО "ТАБЛЕТКА"</t>
  </si>
  <si>
    <t>5433955747</t>
  </si>
  <si>
    <t>31432664</t>
  </si>
  <si>
    <t>ООО "ТАЛИРА"</t>
  </si>
  <si>
    <t>5440112346</t>
  </si>
  <si>
    <t>31433791</t>
  </si>
  <si>
    <t>ООО "ТАМАРА"</t>
  </si>
  <si>
    <t>5452113665</t>
  </si>
  <si>
    <t>30425924</t>
  </si>
  <si>
    <t>ООО "ТБО"</t>
  </si>
  <si>
    <t>5406736150</t>
  </si>
  <si>
    <t>30884429</t>
  </si>
  <si>
    <t>ООО "ТВК"</t>
  </si>
  <si>
    <t>5403024081</t>
  </si>
  <si>
    <t>31436506</t>
  </si>
  <si>
    <t>5445030859</t>
  </si>
  <si>
    <t>28455089</t>
  </si>
  <si>
    <t>ООО "ТВС"</t>
  </si>
  <si>
    <t>5403347050</t>
  </si>
  <si>
    <t>26653078</t>
  </si>
  <si>
    <t>ООО "ТГК"</t>
  </si>
  <si>
    <t>5405408238</t>
  </si>
  <si>
    <t>31359033</t>
  </si>
  <si>
    <t>5405036639</t>
  </si>
  <si>
    <t>26445585</t>
  </si>
  <si>
    <t>ООО "ТГК1"</t>
  </si>
  <si>
    <t>5445260186</t>
  </si>
  <si>
    <t>31578451</t>
  </si>
  <si>
    <t>ООО "ТД "ЗАПСИБТРАНС"</t>
  </si>
  <si>
    <t>5431103641</t>
  </si>
  <si>
    <t>30991667</t>
  </si>
  <si>
    <t>ООО "ТД "ЛЮБИНСКИЙ"</t>
  </si>
  <si>
    <t>5507140597</t>
  </si>
  <si>
    <t>550701001</t>
  </si>
  <si>
    <t>31311479</t>
  </si>
  <si>
    <t>ООО "ТД "Метрострой"</t>
  </si>
  <si>
    <t>5404361604</t>
  </si>
  <si>
    <t>31322736</t>
  </si>
  <si>
    <t>ООО "ТД СибФарм"</t>
  </si>
  <si>
    <t>5404076131</t>
  </si>
  <si>
    <t>31676014</t>
  </si>
  <si>
    <t>ООО "ТД ХИМФАРМ"</t>
  </si>
  <si>
    <t>5404187988</t>
  </si>
  <si>
    <t>30476976</t>
  </si>
  <si>
    <t>ООО "ТЕПЛОСЕТЬ-ЗАПАДНАЯ"</t>
  </si>
  <si>
    <t>5440111416</t>
  </si>
  <si>
    <t>30799068</t>
  </si>
  <si>
    <t>ООО "ТЕПЛОТРАНС"</t>
  </si>
  <si>
    <t>5404025987</t>
  </si>
  <si>
    <t>30859096</t>
  </si>
  <si>
    <t>ООО "ТЕРМООПТИМА"</t>
  </si>
  <si>
    <t>5405172920</t>
  </si>
  <si>
    <t>31697206</t>
  </si>
  <si>
    <t>ООО "ТЕХНОРЕСУРС"</t>
  </si>
  <si>
    <t>5406830354</t>
  </si>
  <si>
    <t>31442835</t>
  </si>
  <si>
    <t>ООО "ТЖК"</t>
  </si>
  <si>
    <t>5404074208</t>
  </si>
  <si>
    <t>31325274</t>
  </si>
  <si>
    <t>ООО "ТОНИКА"</t>
  </si>
  <si>
    <t>5408309676</t>
  </si>
  <si>
    <t>31491099</t>
  </si>
  <si>
    <t>ООО "ТОНУС"</t>
  </si>
  <si>
    <t>5409012082</t>
  </si>
  <si>
    <t>31329024</t>
  </si>
  <si>
    <t>ООО "ТОРГОВАЯ ГРУППА ГЛОБАЛ-ВЕТ"</t>
  </si>
  <si>
    <t>7720300160</t>
  </si>
  <si>
    <t>772001001</t>
  </si>
  <si>
    <t>31325278</t>
  </si>
  <si>
    <t>ООО "ТРАНС ФИНАНС"</t>
  </si>
  <si>
    <t>5404427252</t>
  </si>
  <si>
    <t>31678720</t>
  </si>
  <si>
    <t>ООО "ТРЕЙД-ОПТ"</t>
  </si>
  <si>
    <t>5402060577</t>
  </si>
  <si>
    <t>31068100</t>
  </si>
  <si>
    <t>ООО "ТСП-СИБ"</t>
  </si>
  <si>
    <t>5402039568</t>
  </si>
  <si>
    <t>31446251</t>
  </si>
  <si>
    <t>ООО "ТТС"</t>
  </si>
  <si>
    <t>5453007081</t>
  </si>
  <si>
    <t>27956160</t>
  </si>
  <si>
    <t>ООО "Татарская тепловая компания"</t>
  </si>
  <si>
    <t>5453177372</t>
  </si>
  <si>
    <t>30371521</t>
  </si>
  <si>
    <t>ООО "ТеплоКомплекс"</t>
  </si>
  <si>
    <t>5406591924</t>
  </si>
  <si>
    <t>31156700</t>
  </si>
  <si>
    <t>ООО "Теплогенерация-Н"</t>
  </si>
  <si>
    <t>5404056456</t>
  </si>
  <si>
    <t>27583276</t>
  </si>
  <si>
    <t>ООО "Теплосервис"</t>
  </si>
  <si>
    <t>5431105399</t>
  </si>
  <si>
    <t>31240088</t>
  </si>
  <si>
    <t>ООО "Теплотехник"</t>
  </si>
  <si>
    <t>5404106315</t>
  </si>
  <si>
    <t>31329114</t>
  </si>
  <si>
    <t>ООО "Теплоэксперт"</t>
  </si>
  <si>
    <t>5401981825</t>
  </si>
  <si>
    <t>26534364</t>
  </si>
  <si>
    <t>ООО "Теплоэнерго"</t>
  </si>
  <si>
    <t>5427107570</t>
  </si>
  <si>
    <t>31432197</t>
  </si>
  <si>
    <t>ООО "ТерраБИОНИ"</t>
  </si>
  <si>
    <t>2130121779</t>
  </si>
  <si>
    <t>26787014</t>
  </si>
  <si>
    <t>ООО "Технический центр"</t>
  </si>
  <si>
    <t>5407024597</t>
  </si>
  <si>
    <t>27774096</t>
  </si>
  <si>
    <t>ООО "Техногаз"</t>
  </si>
  <si>
    <t>5404148259</t>
  </si>
  <si>
    <t>28982306</t>
  </si>
  <si>
    <t>ООО "Техногаз-Сервис"</t>
  </si>
  <si>
    <t>5404504676</t>
  </si>
  <si>
    <t>27564829</t>
  </si>
  <si>
    <t>ООО "Техногаз-Строй"</t>
  </si>
  <si>
    <t>5433171301</t>
  </si>
  <si>
    <t>26358503</t>
  </si>
  <si>
    <t>ООО "Технофорум"</t>
  </si>
  <si>
    <t>5402140141</t>
  </si>
  <si>
    <t>28080025</t>
  </si>
  <si>
    <t>ООО "Тиннер-Б"</t>
  </si>
  <si>
    <t>5410018258</t>
  </si>
  <si>
    <t>31778969</t>
  </si>
  <si>
    <t>ООО "Тогучинское АТП"</t>
  </si>
  <si>
    <t>5410163488</t>
  </si>
  <si>
    <t>31322863</t>
  </si>
  <si>
    <t>ООО "Тонус"</t>
  </si>
  <si>
    <t>5433180955</t>
  </si>
  <si>
    <t>31430562</t>
  </si>
  <si>
    <t>ООО "Топаз"</t>
  </si>
  <si>
    <t>6315637891</t>
  </si>
  <si>
    <t>26497668</t>
  </si>
  <si>
    <t>ООО "Транснефтьэнерго"</t>
  </si>
  <si>
    <t>7703552167</t>
  </si>
  <si>
    <t>27805201</t>
  </si>
  <si>
    <t>ООО "Трансэнергопром"</t>
  </si>
  <si>
    <t>7731411714</t>
  </si>
  <si>
    <t>770501001</t>
  </si>
  <si>
    <t>31322614</t>
  </si>
  <si>
    <t>ООО "Треугольник"</t>
  </si>
  <si>
    <t>5404489989</t>
  </si>
  <si>
    <t>31328791</t>
  </si>
  <si>
    <t>ООО "УБЕРТА"</t>
  </si>
  <si>
    <t>5402562351</t>
  </si>
  <si>
    <t>31661728</t>
  </si>
  <si>
    <t>ООО "УК "Марусино"</t>
  </si>
  <si>
    <t>5433200785</t>
  </si>
  <si>
    <t>30365092</t>
  </si>
  <si>
    <t>ООО "УК "СОЮЗ"</t>
  </si>
  <si>
    <t>5435111795</t>
  </si>
  <si>
    <t>26460172</t>
  </si>
  <si>
    <t>ООО "УК Альтернатива НП"</t>
  </si>
  <si>
    <t>5445257095</t>
  </si>
  <si>
    <t>31281364</t>
  </si>
  <si>
    <t>ООО "УК ДИВНОГОРСКИЙ"</t>
  </si>
  <si>
    <t>5404524986</t>
  </si>
  <si>
    <t>31650591</t>
  </si>
  <si>
    <t>ООО "УК Малахит"</t>
  </si>
  <si>
    <t>5407953503</t>
  </si>
  <si>
    <t>31325286</t>
  </si>
  <si>
    <t>ООО "УРЦ"</t>
  </si>
  <si>
    <t>5408113673</t>
  </si>
  <si>
    <t>31329224</t>
  </si>
  <si>
    <t>ООО "УСПЕХ"</t>
  </si>
  <si>
    <t>5404021213</t>
  </si>
  <si>
    <t>30421172</t>
  </si>
  <si>
    <t>ООО "УСПЕХ-НЕДВИЖИМОСТЬ"</t>
  </si>
  <si>
    <t>5402511526</t>
  </si>
  <si>
    <t>31595496</t>
  </si>
  <si>
    <t>ООО "Убертюре"</t>
  </si>
  <si>
    <t>5408020877</t>
  </si>
  <si>
    <t>31354530</t>
  </si>
  <si>
    <t>ООО "Управление системами"</t>
  </si>
  <si>
    <t>5401987680</t>
  </si>
  <si>
    <t>31030717</t>
  </si>
  <si>
    <t>ООО "ФАГОТ"</t>
  </si>
  <si>
    <t>5405951229</t>
  </si>
  <si>
    <t>31328871</t>
  </si>
  <si>
    <t>ООО "ФАРМ"</t>
  </si>
  <si>
    <t>5453176940</t>
  </si>
  <si>
    <t>31325298</t>
  </si>
  <si>
    <t>ООО "ФАРМА"</t>
  </si>
  <si>
    <t>5425002684</t>
  </si>
  <si>
    <t>31433805</t>
  </si>
  <si>
    <t>5404432703</t>
  </si>
  <si>
    <t>31325304</t>
  </si>
  <si>
    <t>ООО "ФАРМАКОН"</t>
  </si>
  <si>
    <t>5404200780</t>
  </si>
  <si>
    <t>30346063</t>
  </si>
  <si>
    <t>ООО "ФАРМАКОПЕЙКА ФАРМАСИЗ ИНК"</t>
  </si>
  <si>
    <t>5502039191</t>
  </si>
  <si>
    <t>30352239</t>
  </si>
  <si>
    <t>ООО "ФАРМАКОПЕЙКА-ЗС"</t>
  </si>
  <si>
    <t>5506232453</t>
  </si>
  <si>
    <t>550601001</t>
  </si>
  <si>
    <t>31181511</t>
  </si>
  <si>
    <t>ООО "ФАРМАКОПЕЙКА-СИБИРЬ"</t>
  </si>
  <si>
    <t>5506080120</t>
  </si>
  <si>
    <t>31491095</t>
  </si>
  <si>
    <t>ООО "ФАРМГОРОД"</t>
  </si>
  <si>
    <t>5446020645</t>
  </si>
  <si>
    <t>31325312</t>
  </si>
  <si>
    <t>ООО "ФАРМКОМ"</t>
  </si>
  <si>
    <t>7328070474</t>
  </si>
  <si>
    <t>31328954</t>
  </si>
  <si>
    <t>ООО "ФАРМОПТ-НСК"</t>
  </si>
  <si>
    <t>5433968552</t>
  </si>
  <si>
    <t>31491089</t>
  </si>
  <si>
    <t>ООО "ФАРМРАЗВИТИЕ"</t>
  </si>
  <si>
    <t>5402057430</t>
  </si>
  <si>
    <t>31325317</t>
  </si>
  <si>
    <t>ООО "ФАРМСВЕТ"</t>
  </si>
  <si>
    <t>5404050253</t>
  </si>
  <si>
    <t>31325321</t>
  </si>
  <si>
    <t>ООО "ФАРМСТИЛЬ"</t>
  </si>
  <si>
    <t>5415002212</t>
  </si>
  <si>
    <t>31329123</t>
  </si>
  <si>
    <t>ООО "ФГ"</t>
  </si>
  <si>
    <t>5401987802</t>
  </si>
  <si>
    <t>31097313</t>
  </si>
  <si>
    <t>ООО "ФИНСОВЕТ"</t>
  </si>
  <si>
    <t>5433956116</t>
  </si>
  <si>
    <t>31329216</t>
  </si>
  <si>
    <t>ООО "ФИТДЖИВА"</t>
  </si>
  <si>
    <t>5404007201</t>
  </si>
  <si>
    <t>31325325</t>
  </si>
  <si>
    <t>ООО "ФИТОЦЕНТР"</t>
  </si>
  <si>
    <t>5407104563</t>
  </si>
  <si>
    <t>31186730</t>
  </si>
  <si>
    <t>ООО "ФК Гранд Капитал Новосибирск"</t>
  </si>
  <si>
    <t>5403018962</t>
  </si>
  <si>
    <t>31209301</t>
  </si>
  <si>
    <t>ООО "ФОРМ АНТ"</t>
  </si>
  <si>
    <t>5403142230</t>
  </si>
  <si>
    <t>31433810</t>
  </si>
  <si>
    <t>ООО "ФОРМУЛА ЗДОРОВЬЯ"</t>
  </si>
  <si>
    <t>5405497118</t>
  </si>
  <si>
    <t>31171036</t>
  </si>
  <si>
    <t>ООО "Факмакопейка-Тюмень"</t>
  </si>
  <si>
    <t>5501125264</t>
  </si>
  <si>
    <t>31430572</t>
  </si>
  <si>
    <t>ООО "Фарм+Мед"</t>
  </si>
  <si>
    <t>5252019979</t>
  </si>
  <si>
    <t>30919051</t>
  </si>
  <si>
    <t>ООО "Фарм-Лайт"</t>
  </si>
  <si>
    <t>5442000158</t>
  </si>
  <si>
    <t>31322744</t>
  </si>
  <si>
    <t>ООО "Фарм-Медикал"</t>
  </si>
  <si>
    <t>5425002691</t>
  </si>
  <si>
    <t>31499685</t>
  </si>
  <si>
    <t>ООО "Фарма Н"</t>
  </si>
  <si>
    <t>5438001977</t>
  </si>
  <si>
    <t>31323461</t>
  </si>
  <si>
    <t>ООО "Фармация"</t>
  </si>
  <si>
    <t>5402022490</t>
  </si>
  <si>
    <t>30919087</t>
  </si>
  <si>
    <t>ООО "Фармкомплект"</t>
  </si>
  <si>
    <t>5262036363</t>
  </si>
  <si>
    <t>526101001</t>
  </si>
  <si>
    <t>31323013</t>
  </si>
  <si>
    <t>ООО "Фармснаб"</t>
  </si>
  <si>
    <t>5404204834</t>
  </si>
  <si>
    <t>31322752</t>
  </si>
  <si>
    <t>ООО "Финист"</t>
  </si>
  <si>
    <t>5434116180</t>
  </si>
  <si>
    <t>31311467</t>
  </si>
  <si>
    <t>ООО "Фирма "Трансгарант"</t>
  </si>
  <si>
    <t>7712098983</t>
  </si>
  <si>
    <t>29645430</t>
  </si>
  <si>
    <t>ООО "Фортуна+"</t>
  </si>
  <si>
    <t>5404456528</t>
  </si>
  <si>
    <t>30353246</t>
  </si>
  <si>
    <t>ООО "ХИТ"</t>
  </si>
  <si>
    <t>5406588030</t>
  </si>
  <si>
    <t>31433814</t>
  </si>
  <si>
    <t>ООО "ХОЛИДЕЙ"</t>
  </si>
  <si>
    <t>5404441641</t>
  </si>
  <si>
    <t>31171047</t>
  </si>
  <si>
    <t>ООО "Хедж"</t>
  </si>
  <si>
    <t>5405183376</t>
  </si>
  <si>
    <t>31433818</t>
  </si>
  <si>
    <t>ООО "ЦЕЛИТЕЛЬ"</t>
  </si>
  <si>
    <t>5828003088</t>
  </si>
  <si>
    <t>583301001</t>
  </si>
  <si>
    <t>31679911</t>
  </si>
  <si>
    <t>ООО "ЦЕНТР ПЕРСОНАЛИЗИРОВАННОЙ МЕДИЦИНЫ"</t>
  </si>
  <si>
    <t>5408308707</t>
  </si>
  <si>
    <t>31432881</t>
  </si>
  <si>
    <t>ООО "ЦРТ-МЕД"</t>
  </si>
  <si>
    <t>5407972697</t>
  </si>
  <si>
    <t>31451304</t>
  </si>
  <si>
    <t>ООО "Центр недвижимости"</t>
  </si>
  <si>
    <t>5405446628</t>
  </si>
  <si>
    <t>31028298</t>
  </si>
  <si>
    <t>ООО "Центр"</t>
  </si>
  <si>
    <t>2464065001</t>
  </si>
  <si>
    <t>31679103</t>
  </si>
  <si>
    <t>ООО "ЧУДО ДОКТОР"</t>
  </si>
  <si>
    <t>4217058652</t>
  </si>
  <si>
    <t>421701001</t>
  </si>
  <si>
    <t>26459352</t>
  </si>
  <si>
    <t>ООО "Чановская тепловая компания"</t>
  </si>
  <si>
    <t>5415001339</t>
  </si>
  <si>
    <t>31402085</t>
  </si>
  <si>
    <t>ООО "Черепаново Лес-Сервис"</t>
  </si>
  <si>
    <t>5440110042</t>
  </si>
  <si>
    <t>31697212</t>
  </si>
  <si>
    <t>ООО "Чистое Село"</t>
  </si>
  <si>
    <t>5433972460</t>
  </si>
  <si>
    <t>30857086</t>
  </si>
  <si>
    <t>ООО "Чистый Сервис"</t>
  </si>
  <si>
    <t>7728176965</t>
  </si>
  <si>
    <t>540545001</t>
  </si>
  <si>
    <t>31313833</t>
  </si>
  <si>
    <t>ООО "Чистый город 2"</t>
  </si>
  <si>
    <t>5438320170</t>
  </si>
  <si>
    <t>31697216</t>
  </si>
  <si>
    <t>ООО "Чистый двор-НСК"</t>
  </si>
  <si>
    <t>5405467770</t>
  </si>
  <si>
    <t>31322976</t>
  </si>
  <si>
    <t>ООО "Шаклин"</t>
  </si>
  <si>
    <t>5408132355</t>
  </si>
  <si>
    <t>31325344</t>
  </si>
  <si>
    <t>ООО "ЭЙЧ ЭНД СИ МЕДИКАЛ ГРУПП"</t>
  </si>
  <si>
    <t>5406639647</t>
  </si>
  <si>
    <t>31418435</t>
  </si>
  <si>
    <t>ООО "ЭЛЬЖИ"</t>
  </si>
  <si>
    <t>5424109321</t>
  </si>
  <si>
    <t>30412674</t>
  </si>
  <si>
    <t>ООО "ЭНЕРГОРЕСУРС"</t>
  </si>
  <si>
    <t>5408307083</t>
  </si>
  <si>
    <t>31632942</t>
  </si>
  <si>
    <t>ООО "ЭНЕРГОСЕРВИС ЧКАЛОВЕЦ"</t>
  </si>
  <si>
    <t>5405077378</t>
  </si>
  <si>
    <t>31817545</t>
  </si>
  <si>
    <t>ООО "ЭНЕРГОСФЕРА"</t>
  </si>
  <si>
    <t>5404956030</t>
  </si>
  <si>
    <t>31196522</t>
  </si>
  <si>
    <t>ООО "ЭНЕРГОТРАНЗИТ"</t>
  </si>
  <si>
    <t>5404079654</t>
  </si>
  <si>
    <t>31679107</t>
  </si>
  <si>
    <t>ООО "ЭРКАФАРМ ДАЛЬНИЙ ВОСТОК"</t>
  </si>
  <si>
    <t>2723197056</t>
  </si>
  <si>
    <t>272301001</t>
  </si>
  <si>
    <t>31322678</t>
  </si>
  <si>
    <t>ООО "ЭРКАФАРМ Сибирь"</t>
  </si>
  <si>
    <t>5402036790</t>
  </si>
  <si>
    <t>31414561</t>
  </si>
  <si>
    <t>ООО "ЭСК "Горкунов"</t>
  </si>
  <si>
    <t>5433970181</t>
  </si>
  <si>
    <t>31595197</t>
  </si>
  <si>
    <t>ООО "ЭСК КПД-Газстрой"</t>
  </si>
  <si>
    <t>5410088248</t>
  </si>
  <si>
    <t>31473617</t>
  </si>
  <si>
    <t>ООО "ЭСК Потенциал"</t>
  </si>
  <si>
    <t>5406801882</t>
  </si>
  <si>
    <t>30883913</t>
  </si>
  <si>
    <t>ООО "ЭСК"</t>
  </si>
  <si>
    <t>5404036675</t>
  </si>
  <si>
    <t>31223168</t>
  </si>
  <si>
    <t>ООО "ЭСО"</t>
  </si>
  <si>
    <t>5406982149</t>
  </si>
  <si>
    <t>31679111</t>
  </si>
  <si>
    <t>ООО "ЭСТЕМАРКО"</t>
  </si>
  <si>
    <t>7731419488</t>
  </si>
  <si>
    <t>31152434</t>
  </si>
  <si>
    <t>ООО "ЭСТО"</t>
  </si>
  <si>
    <t>5405016583</t>
  </si>
  <si>
    <t>31491836</t>
  </si>
  <si>
    <t>ООО "ЭТС"</t>
  </si>
  <si>
    <t>4205316725</t>
  </si>
  <si>
    <t>31209309</t>
  </si>
  <si>
    <t>ООО "Эвкалипт"</t>
  </si>
  <si>
    <t>6376065987</t>
  </si>
  <si>
    <t>31322813</t>
  </si>
  <si>
    <t>ООО "Эдельвейс"</t>
  </si>
  <si>
    <t>5401316473</t>
  </si>
  <si>
    <t>28815541</t>
  </si>
  <si>
    <t>ООО "Эдельвейс-Т"</t>
  </si>
  <si>
    <t>4205163606</t>
  </si>
  <si>
    <t>31430996</t>
  </si>
  <si>
    <t>ООО "ЭкоТранс-Н"</t>
  </si>
  <si>
    <t>4705081905</t>
  </si>
  <si>
    <t>470501001</t>
  </si>
  <si>
    <t>31433606</t>
  </si>
  <si>
    <t>ООО "Экоголдстандартэкспорт"</t>
  </si>
  <si>
    <t>5408014143</t>
  </si>
  <si>
    <t>31229357</t>
  </si>
  <si>
    <t>ООО "Экология - Новосибирск"</t>
  </si>
  <si>
    <t>5410772955</t>
  </si>
  <si>
    <t>26758317</t>
  </si>
  <si>
    <t>ООО "Экология"</t>
  </si>
  <si>
    <t>5433166580</t>
  </si>
  <si>
    <t>31697226</t>
  </si>
  <si>
    <t>ООО "Экосервис"</t>
  </si>
  <si>
    <t>5445015191</t>
  </si>
  <si>
    <t>31322995</t>
  </si>
  <si>
    <t>ООО "Экстен Медикал Сибирь"</t>
  </si>
  <si>
    <t>5406418944</t>
  </si>
  <si>
    <t>30859000</t>
  </si>
  <si>
    <t>ООО "Энергетик"</t>
  </si>
  <si>
    <t>5406445289</t>
  </si>
  <si>
    <t>26789044</t>
  </si>
  <si>
    <t>ООО "Энергия"</t>
  </si>
  <si>
    <t>5423000730</t>
  </si>
  <si>
    <t>31625543</t>
  </si>
  <si>
    <t>ООО "Энерго Инжиниринг"</t>
  </si>
  <si>
    <t>5406810319</t>
  </si>
  <si>
    <t>31633163</t>
  </si>
  <si>
    <t>ООО "ЭнергоРесурс"</t>
  </si>
  <si>
    <t>5404311995</t>
  </si>
  <si>
    <t>26499904</t>
  </si>
  <si>
    <t>ООО "Энергоресурс"</t>
  </si>
  <si>
    <t>5443120024</t>
  </si>
  <si>
    <t>27957520</t>
  </si>
  <si>
    <t>ООО "Энергосети Сибири"</t>
  </si>
  <si>
    <t>5405436838</t>
  </si>
  <si>
    <t>31697231</t>
  </si>
  <si>
    <t>ООО "Эталон"</t>
  </si>
  <si>
    <t>5410135120</t>
  </si>
  <si>
    <t>31325348</t>
  </si>
  <si>
    <t>ООО "ЮЛИЯ"</t>
  </si>
  <si>
    <t>5452110431</t>
  </si>
  <si>
    <t>31433827</t>
  </si>
  <si>
    <t>ООО "ЮНИСИБ А"</t>
  </si>
  <si>
    <t>5404511539</t>
  </si>
  <si>
    <t>31328876</t>
  </si>
  <si>
    <t>ООО "ЮНОНА"</t>
  </si>
  <si>
    <t>6311997438</t>
  </si>
  <si>
    <t>31433831</t>
  </si>
  <si>
    <t>ООО "ЮНФАРМ"</t>
  </si>
  <si>
    <t>5440115450</t>
  </si>
  <si>
    <t>31491524</t>
  </si>
  <si>
    <t>ООО "ЮПИТЕР"</t>
  </si>
  <si>
    <t>6315619564</t>
  </si>
  <si>
    <t>132301001</t>
  </si>
  <si>
    <t>31431387</t>
  </si>
  <si>
    <t>ООО "ЮрСиб"</t>
  </si>
  <si>
    <t>5402001613</t>
  </si>
  <si>
    <t>31679134</t>
  </si>
  <si>
    <t>ООО "Я АПТЕКА"</t>
  </si>
  <si>
    <t>5403067374</t>
  </si>
  <si>
    <t>31325358</t>
  </si>
  <si>
    <t>ООО "ЯНВАРЬ"</t>
  </si>
  <si>
    <t>6324030969</t>
  </si>
  <si>
    <t>632401001</t>
  </si>
  <si>
    <t>31679144</t>
  </si>
  <si>
    <t>ООО "ЯНТАРЬ"</t>
  </si>
  <si>
    <t>5402064839</t>
  </si>
  <si>
    <t>31325366</t>
  </si>
  <si>
    <t>ООО "ЯСЕНЬ"</t>
  </si>
  <si>
    <t>6311109971</t>
  </si>
  <si>
    <t>132701001</t>
  </si>
  <si>
    <t>31461008</t>
  </si>
  <si>
    <t>ООО "Ямское"</t>
  </si>
  <si>
    <t>5410085790</t>
  </si>
  <si>
    <t>31430589</t>
  </si>
  <si>
    <t>ООО "Янтарь"</t>
  </si>
  <si>
    <t>6315619540</t>
  </si>
  <si>
    <t>31181541</t>
  </si>
  <si>
    <t>ООО «БИОНИ»</t>
  </si>
  <si>
    <t>2130121786</t>
  </si>
  <si>
    <t>26383174</t>
  </si>
  <si>
    <t>ООО «Газпром газораспределение Сибирь»</t>
  </si>
  <si>
    <t>26785321</t>
  </si>
  <si>
    <t>ООО «Городская вода»</t>
  </si>
  <si>
    <t>5438318981</t>
  </si>
  <si>
    <t>31697080</t>
  </si>
  <si>
    <t>ООО «Грин Терра»</t>
  </si>
  <si>
    <t>5404478377</t>
  </si>
  <si>
    <t>31218433</t>
  </si>
  <si>
    <t>ООО «Жилищная инициатива»</t>
  </si>
  <si>
    <t>2221030960</t>
  </si>
  <si>
    <t>222101001</t>
  </si>
  <si>
    <t>31679151</t>
  </si>
  <si>
    <t>ООО «ЛЕК54»</t>
  </si>
  <si>
    <t>5403067261</t>
  </si>
  <si>
    <t>31534957</t>
  </si>
  <si>
    <t>ООО «Прометей»</t>
  </si>
  <si>
    <t>5433187220</t>
  </si>
  <si>
    <t>27666778</t>
  </si>
  <si>
    <t>ООО «РТ-ЭТ»</t>
  </si>
  <si>
    <t>7729667652</t>
  </si>
  <si>
    <t>31181546</t>
  </si>
  <si>
    <t>ООО «Рубин»</t>
  </si>
  <si>
    <t>6311110007</t>
  </si>
  <si>
    <t>732501001</t>
  </si>
  <si>
    <t>31697192</t>
  </si>
  <si>
    <t>ООО «СибТрансСервис»</t>
  </si>
  <si>
    <t>5404423681</t>
  </si>
  <si>
    <t>31194281</t>
  </si>
  <si>
    <t>ООО «Сибирская Теплоснабжающая Компания»</t>
  </si>
  <si>
    <t>5409009033</t>
  </si>
  <si>
    <t>31437659</t>
  </si>
  <si>
    <t>ООО «Теплотранзит»</t>
  </si>
  <si>
    <t>5404088546</t>
  </si>
  <si>
    <t>30433612</t>
  </si>
  <si>
    <t>ООО «Энергетическая компания «СТИ»</t>
  </si>
  <si>
    <t>7839041402</t>
  </si>
  <si>
    <t>783901001</t>
  </si>
  <si>
    <t>31432889</t>
  </si>
  <si>
    <t>ООО АПТЕКА "АВИСМЕД"</t>
  </si>
  <si>
    <t>5406786024</t>
  </si>
  <si>
    <t>31325378</t>
  </si>
  <si>
    <t>ООО АПТЕКА "СУПЕРФАРМА"</t>
  </si>
  <si>
    <t>5405183344</t>
  </si>
  <si>
    <t>30353242</t>
  </si>
  <si>
    <t>ООО АПТЕКИ "ФАРМАКОПЕЙКА"</t>
  </si>
  <si>
    <t>5501207372</t>
  </si>
  <si>
    <t>31325000</t>
  </si>
  <si>
    <t>ООО Аптека "Авиценна"</t>
  </si>
  <si>
    <t>5413110484</t>
  </si>
  <si>
    <t>30839989</t>
  </si>
  <si>
    <t>ООО БТИ ЦЕНТР</t>
  </si>
  <si>
    <t>5404015227</t>
  </si>
  <si>
    <t>31433927</t>
  </si>
  <si>
    <t>ООО Городской неврологический центр "Сибнейромед"</t>
  </si>
  <si>
    <t>5404250750</t>
  </si>
  <si>
    <t>31325110</t>
  </si>
  <si>
    <t>ООО ДЛЦ "ИНФО-МЕДИКА"</t>
  </si>
  <si>
    <t>5406252833</t>
  </si>
  <si>
    <t>30848970</t>
  </si>
  <si>
    <t>ООО ИЦ "Сибирьэнергия"</t>
  </si>
  <si>
    <t>5406594442</t>
  </si>
  <si>
    <t>31325383</t>
  </si>
  <si>
    <t>ООО КАЛЬЧЕНКО "НАДЕЖДА"</t>
  </si>
  <si>
    <t>5444100126</t>
  </si>
  <si>
    <t>544401001</t>
  </si>
  <si>
    <t>31679916</t>
  </si>
  <si>
    <t>ООО КЛИНИКА "ЗОЛОТОЕ СЕЧЕНИЕ"</t>
  </si>
  <si>
    <t>5404361555</t>
  </si>
  <si>
    <t>31679897</t>
  </si>
  <si>
    <t>ООО КЛИНИКА "МЕДПРАКТИКА"</t>
  </si>
  <si>
    <t>5401339262</t>
  </si>
  <si>
    <t>31433931</t>
  </si>
  <si>
    <t>ООО Консультативно-диагностический ревматологический центр "Здоровые суставы"</t>
  </si>
  <si>
    <t>5406530760</t>
  </si>
  <si>
    <t>31325176</t>
  </si>
  <si>
    <t>ООО ЛК "ЛЕККО"</t>
  </si>
  <si>
    <t>5607045185</t>
  </si>
  <si>
    <t>31679920</t>
  </si>
  <si>
    <t>ООО МЕДИЦИНСКИЙ ЖЕНСКИЙ ЦЕНТР "ЮНОНА"</t>
  </si>
  <si>
    <t>5405222610</t>
  </si>
  <si>
    <t>31432441</t>
  </si>
  <si>
    <t>ООО МСЧ "КЛИНИЦИСТ"</t>
  </si>
  <si>
    <t>5402537179</t>
  </si>
  <si>
    <t>27362167</t>
  </si>
  <si>
    <t>ООО ПК "Монтажник"</t>
  </si>
  <si>
    <t>5408184219</t>
  </si>
  <si>
    <t>31341603</t>
  </si>
  <si>
    <t>ООО ПМК "АГРОЛЕСОМЕЛИОРАЦИЯ"</t>
  </si>
  <si>
    <t>5435102078</t>
  </si>
  <si>
    <t>31325648</t>
  </si>
  <si>
    <t>ООО ПРОИЗВОДСТВЕННЫЙ КОМПЛЕКС "ЛЕСНОЙ"</t>
  </si>
  <si>
    <t>5431106459</t>
  </si>
  <si>
    <t>30985777</t>
  </si>
  <si>
    <t>ООО ПРФ "АльянсЭнерго"</t>
  </si>
  <si>
    <t>5404018490</t>
  </si>
  <si>
    <t>31634793</t>
  </si>
  <si>
    <t>ООО ПТО "КУЛУНДА"</t>
  </si>
  <si>
    <t>5404258759</t>
  </si>
  <si>
    <t>31433935</t>
  </si>
  <si>
    <t>ООО Печатный центр "Копир"</t>
  </si>
  <si>
    <t>5405310070</t>
  </si>
  <si>
    <t>31676004</t>
  </si>
  <si>
    <t>ООО САНАТОРИЙ "ОЗЕРО КАРАЧИ"</t>
  </si>
  <si>
    <t>5405441098</t>
  </si>
  <si>
    <t>31709507</t>
  </si>
  <si>
    <t>ООО СЗ "Мета-Академ"</t>
  </si>
  <si>
    <t>5405961643</t>
  </si>
  <si>
    <t>31697184</t>
  </si>
  <si>
    <t>ООО СК "САХ"</t>
  </si>
  <si>
    <t>5405952705</t>
  </si>
  <si>
    <t>540601282</t>
  </si>
  <si>
    <t>31225707</t>
  </si>
  <si>
    <t>ООО Спецзавод "Квант"</t>
  </si>
  <si>
    <t>5405404762</t>
  </si>
  <si>
    <t>30869057</t>
  </si>
  <si>
    <t>ООО Специализированный застройщик "Сибэкострой"</t>
  </si>
  <si>
    <t>5406203025</t>
  </si>
  <si>
    <t>31225849</t>
  </si>
  <si>
    <t>ООО Строительная компания "Родник"</t>
  </si>
  <si>
    <t>5410781950</t>
  </si>
  <si>
    <t>31322773</t>
  </si>
  <si>
    <t>ООО ТД "Антей"</t>
  </si>
  <si>
    <t>5409241734</t>
  </si>
  <si>
    <t>31432903</t>
  </si>
  <si>
    <t>ООО ТД "ЗОЛОТОЕ СЕЧЕНИЕ"</t>
  </si>
  <si>
    <t>5404369466</t>
  </si>
  <si>
    <t>31325395</t>
  </si>
  <si>
    <t>ООО ТК "ДЕАС"</t>
  </si>
  <si>
    <t>5404054473</t>
  </si>
  <si>
    <t>31764478</t>
  </si>
  <si>
    <t>ООО УК "Ботаника-Кольцово"</t>
  </si>
  <si>
    <t>5410146034</t>
  </si>
  <si>
    <t>28144109</t>
  </si>
  <si>
    <t>ООО УК "Гарант"</t>
  </si>
  <si>
    <t>5401321716</t>
  </si>
  <si>
    <t>30476996</t>
  </si>
  <si>
    <t>ООО УК "ЗОЛОТАЯ РОЩА"</t>
  </si>
  <si>
    <t>5403337422</t>
  </si>
  <si>
    <t>30858982</t>
  </si>
  <si>
    <t>ООО УК "Зелёный город Бавария"</t>
  </si>
  <si>
    <t>5405506877</t>
  </si>
  <si>
    <t>31418557</t>
  </si>
  <si>
    <t>ООО УК "ИнвестСтройПроект"</t>
  </si>
  <si>
    <t>5427107474</t>
  </si>
  <si>
    <t>31452862</t>
  </si>
  <si>
    <t>ООО УК "Лидер Сибирь"</t>
  </si>
  <si>
    <t>5445028948</t>
  </si>
  <si>
    <t>30810661</t>
  </si>
  <si>
    <t>ООО УК "СервисДом"</t>
  </si>
  <si>
    <t>5403218337</t>
  </si>
  <si>
    <t>31391046</t>
  </si>
  <si>
    <t>ООО УК «Дом в Кольцово»</t>
  </si>
  <si>
    <t>5433189690</t>
  </si>
  <si>
    <t>28796471</t>
  </si>
  <si>
    <t>ООО УК «Новопокровский Источник»</t>
  </si>
  <si>
    <t>5427107428</t>
  </si>
  <si>
    <t>26644421</t>
  </si>
  <si>
    <t>ООО Управляющая компания "Полигон"</t>
  </si>
  <si>
    <t>5401328670</t>
  </si>
  <si>
    <t>28512695</t>
  </si>
  <si>
    <t>ООО Управляющая компания "Согласие"</t>
  </si>
  <si>
    <t>5432214489</t>
  </si>
  <si>
    <t>30905591</t>
  </si>
  <si>
    <t>ООО ФИРМА "АРГО"</t>
  </si>
  <si>
    <t>5401176018</t>
  </si>
  <si>
    <t>31325389</t>
  </si>
  <si>
    <t>ООО ФИРМА "ЕЛЕНА"</t>
  </si>
  <si>
    <t>5404103829</t>
  </si>
  <si>
    <t>31679165</t>
  </si>
  <si>
    <t>ООО ФИРМА "ЛЕДНО"</t>
  </si>
  <si>
    <t>5407172450</t>
  </si>
  <si>
    <t>31432453</t>
  </si>
  <si>
    <t>ООО ФК "МЕДИТЕК"</t>
  </si>
  <si>
    <t>4346020248</t>
  </si>
  <si>
    <t>31323000</t>
  </si>
  <si>
    <t>ООО Фирма "Феникс"</t>
  </si>
  <si>
    <t>5407117668</t>
  </si>
  <si>
    <t>31679169</t>
  </si>
  <si>
    <t>ООО ЦЕНТР ПЛАСТИЧЕСКОЙ ХИРУРГИИ И КОСМЕТОЛОГИИ "ШАРМ"</t>
  </si>
  <si>
    <t>5407179135</t>
  </si>
  <si>
    <t>31634798</t>
  </si>
  <si>
    <t>ООО ЦТК "ДИАГНОСТИКА"</t>
  </si>
  <si>
    <t>5431207256</t>
  </si>
  <si>
    <t>31433766</t>
  </si>
  <si>
    <t>ООО Центр здоровья "Виавита"</t>
  </si>
  <si>
    <t>5405383181</t>
  </si>
  <si>
    <t>26358502</t>
  </si>
  <si>
    <t>ООО завод "Экспериментъ"</t>
  </si>
  <si>
    <t>5402139629</t>
  </si>
  <si>
    <t>26358493</t>
  </si>
  <si>
    <t>ООО предприятие "Стройкерамика"</t>
  </si>
  <si>
    <t>5401112543</t>
  </si>
  <si>
    <t>31092202</t>
  </si>
  <si>
    <t>ООО"Алтай-СУЭК"</t>
  </si>
  <si>
    <t>2225145841</t>
  </si>
  <si>
    <t>222501001</t>
  </si>
  <si>
    <t>31325149</t>
  </si>
  <si>
    <t>ООО"ЮНИТРЕЙД"</t>
  </si>
  <si>
    <t>5407497000</t>
  </si>
  <si>
    <t>31678517</t>
  </si>
  <si>
    <t>ОООО "СИТИ-МАРКЕТ"</t>
  </si>
  <si>
    <t>7020028423</t>
  </si>
  <si>
    <t>26533187</t>
  </si>
  <si>
    <t>ОПМС-19 структурного подразделения Западно-Сибирской дирекции по ремонту пути ОАО "РЖД"</t>
  </si>
  <si>
    <t>544831004</t>
  </si>
  <si>
    <t>28869487</t>
  </si>
  <si>
    <t>ОТРЫТОЕ АКЦИОНЕРНОЕ ОБЩЕСТВО "БАРАБИНСКОЕ РЕМОНТНО-ТЕХНИЧЕСКОЕ ПРЕДПРИЯТИЕ"</t>
  </si>
  <si>
    <t>5418100088</t>
  </si>
  <si>
    <t>26792017</t>
  </si>
  <si>
    <t>Общество с ограниченной ответственностью "АРСТЭМ-ЭнергоТрейд", г.Екатеринбург</t>
  </si>
  <si>
    <t>6672185635</t>
  </si>
  <si>
    <t>668501001</t>
  </si>
  <si>
    <t>28134812</t>
  </si>
  <si>
    <t>Общество с ограниченной ответственностью "БЭМЗ-Энергосервис"</t>
  </si>
  <si>
    <t>5445014818</t>
  </si>
  <si>
    <t>31194611</t>
  </si>
  <si>
    <t>Общество с ограниченной ответственностью "Проект-Девелопмент"</t>
  </si>
  <si>
    <t>6685042560</t>
  </si>
  <si>
    <t>31540037</t>
  </si>
  <si>
    <t>Общество с ограниченной ответственностью "Промводоканал"</t>
  </si>
  <si>
    <t>5433955183</t>
  </si>
  <si>
    <t>30856953</t>
  </si>
  <si>
    <t>Общество с ограниченной ответственностью "СибРтуть"</t>
  </si>
  <si>
    <t>5433141635</t>
  </si>
  <si>
    <t>28796485</t>
  </si>
  <si>
    <t>Общество с ограниченной ответственностью "Фирма Янтарь III ЛТД"</t>
  </si>
  <si>
    <t>5443117261</t>
  </si>
  <si>
    <t>31309537</t>
  </si>
  <si>
    <t>Общество с ограниченной ответственностью «Витекс»</t>
  </si>
  <si>
    <t>5908041850</t>
  </si>
  <si>
    <t>31647372</t>
  </si>
  <si>
    <t>Общество с ограниченной ответственностью «Тепловая компания «Кристалл»</t>
  </si>
  <si>
    <t>5445032768</t>
  </si>
  <si>
    <t>26534095</t>
  </si>
  <si>
    <t>Омский территориальный участок по Карасукскому району Новосибирской области Западно-Сибирской дирекции по тепловодоснабжению -структурного подразделения Центральной дирекции по тепловодоснабжению - филиала ОАО "РЖД"</t>
  </si>
  <si>
    <t>542245002</t>
  </si>
  <si>
    <t>26534456</t>
  </si>
  <si>
    <t>Омский территориальный участок по Купинскому району Новосибирской области Западно-Сибирской дирекции по тепловодоснабжению -структурного подразделения Центральной дирекции по тепловодоснабжению - филиала ОАО "РЖД"</t>
  </si>
  <si>
    <t>542945002</t>
  </si>
  <si>
    <t>31311604</t>
  </si>
  <si>
    <t>ПАО "НЗХК"</t>
  </si>
  <si>
    <t>5410114184</t>
  </si>
  <si>
    <t>28813125</t>
  </si>
  <si>
    <t>ПАО "Тяжстанкогидропресс"</t>
  </si>
  <si>
    <t>5403101628</t>
  </si>
  <si>
    <t>26832761</t>
  </si>
  <si>
    <t>ПАО "ФСК - Россети"</t>
  </si>
  <si>
    <t>4716016979</t>
  </si>
  <si>
    <t>27954259</t>
  </si>
  <si>
    <t>997450001</t>
  </si>
  <si>
    <t>30477002</t>
  </si>
  <si>
    <t>ПК "ПСФ "СТРОИТЕЛЬ"</t>
  </si>
  <si>
    <t>5405102313</t>
  </si>
  <si>
    <t>28463341</t>
  </si>
  <si>
    <t>ПК "Толмачевский"</t>
  </si>
  <si>
    <t>5406637061</t>
  </si>
  <si>
    <t>Журавское</t>
  </si>
  <si>
    <t>50658407</t>
  </si>
  <si>
    <t>26374004</t>
  </si>
  <si>
    <t>ПСК Колхоз им. Мичурина</t>
  </si>
  <si>
    <t>5441101435</t>
  </si>
  <si>
    <t>Новотартасское</t>
  </si>
  <si>
    <t>50608420</t>
  </si>
  <si>
    <t>26415734</t>
  </si>
  <si>
    <t>ПСХК "Зыково"</t>
  </si>
  <si>
    <t>5419102585</t>
  </si>
  <si>
    <t>31511183</t>
  </si>
  <si>
    <t>ПУ ФСБ России по Новосибирской области</t>
  </si>
  <si>
    <t>5407005202</t>
  </si>
  <si>
    <t>31634855</t>
  </si>
  <si>
    <t>РОО ВСБ "НАУКА" СВ СО РАН</t>
  </si>
  <si>
    <t>5408176088</t>
  </si>
  <si>
    <t>Северотатарское</t>
  </si>
  <si>
    <t>50650437</t>
  </si>
  <si>
    <t>26758253</t>
  </si>
  <si>
    <t>СПК "КОЛОС"- КОЛХОЗ</t>
  </si>
  <si>
    <t>5437102531</t>
  </si>
  <si>
    <t>Павловское</t>
  </si>
  <si>
    <t>50608422</t>
  </si>
  <si>
    <t>26373771</t>
  </si>
  <si>
    <t>СПК "Мирный труд"</t>
  </si>
  <si>
    <t>5419103518</t>
  </si>
  <si>
    <t>Вознесенское</t>
  </si>
  <si>
    <t>50608404</t>
  </si>
  <si>
    <t>26415666</t>
  </si>
  <si>
    <t>СПК "Селиклинский"</t>
  </si>
  <si>
    <t>5419103638</t>
  </si>
  <si>
    <t>Зубковское</t>
  </si>
  <si>
    <t>50627407</t>
  </si>
  <si>
    <t>26756048</t>
  </si>
  <si>
    <t>СПК "Ульяновское"</t>
  </si>
  <si>
    <t>5427106375</t>
  </si>
  <si>
    <t>26758047</t>
  </si>
  <si>
    <t>СПК Колхоз "Гигант"</t>
  </si>
  <si>
    <t>5439101036</t>
  </si>
  <si>
    <t>Зубовское</t>
  </si>
  <si>
    <t>50650403</t>
  </si>
  <si>
    <t>26374060</t>
  </si>
  <si>
    <t>СПК колхоз "Зубовский"</t>
  </si>
  <si>
    <t>5453109982</t>
  </si>
  <si>
    <t>50650413</t>
  </si>
  <si>
    <t>26373955</t>
  </si>
  <si>
    <t>СПК колхоз "Победа"</t>
  </si>
  <si>
    <t>5437100750</t>
  </si>
  <si>
    <t>Дмитриевское</t>
  </si>
  <si>
    <t>50650402</t>
  </si>
  <si>
    <t>26373953</t>
  </si>
  <si>
    <t>СПК колхоз Дмитриевский</t>
  </si>
  <si>
    <t>5437100710</t>
  </si>
  <si>
    <t>26754723</t>
  </si>
  <si>
    <t>СХПК "Колхоз Козловский"</t>
  </si>
  <si>
    <t>5418100200</t>
  </si>
  <si>
    <t>Таскаевское</t>
  </si>
  <si>
    <t>50604419</t>
  </si>
  <si>
    <t>27577493</t>
  </si>
  <si>
    <t>СХПК "Колхоз Сартланский"</t>
  </si>
  <si>
    <t>5418100183</t>
  </si>
  <si>
    <t>26759400</t>
  </si>
  <si>
    <t>СХПК "РОЗЕНТАЛЬСКИЙ"</t>
  </si>
  <si>
    <t>5453103998</t>
  </si>
  <si>
    <t>Николаевское</t>
  </si>
  <si>
    <t>50650422</t>
  </si>
  <si>
    <t>26373954</t>
  </si>
  <si>
    <t>СХПК к-з им.Ленина</t>
  </si>
  <si>
    <t>5437100735</t>
  </si>
  <si>
    <t>31652178</t>
  </si>
  <si>
    <t>Свердловский филиал ООО "Гарант Плюс"</t>
  </si>
  <si>
    <t>667043001</t>
  </si>
  <si>
    <t>30906887</t>
  </si>
  <si>
    <t>Свердловский филиал ООО "ЕЭС-Гарант"</t>
  </si>
  <si>
    <t>31679173</t>
  </si>
  <si>
    <t>УПРАВЛЕНИЕ ФЕДЕРАЛЬНОЙ СЛУЖБЫ БЕЗОПАСНОСТИ РОССИЙСКОЙ ФЕДЕРАЦИИ ПО НОВОСИБИРСКОЙ ОБЛАСТИ</t>
  </si>
  <si>
    <t>5406012207</t>
  </si>
  <si>
    <t>26358864</t>
  </si>
  <si>
    <t>ФБУ "Следственный изолятор № 2 Главного управления Федеральной службы исполнения наказаний по НСО"</t>
  </si>
  <si>
    <t>5447104175</t>
  </si>
  <si>
    <t>544701001</t>
  </si>
  <si>
    <t>26444611</t>
  </si>
  <si>
    <t>ФБУН ГНЦ ВБ "Вектор" Роспотребнадзора</t>
  </si>
  <si>
    <t>5433161342</t>
  </si>
  <si>
    <t>31408099</t>
  </si>
  <si>
    <t>ФГБПОУ "КАРГАТСКОЕ СУВУ"</t>
  </si>
  <si>
    <t>5423101288</t>
  </si>
  <si>
    <t>31462832</t>
  </si>
  <si>
    <t>ФГБУ "Академия комфорта"</t>
  </si>
  <si>
    <t>5408027368</t>
  </si>
  <si>
    <t>31679924</t>
  </si>
  <si>
    <t>ФГБУЗ СОМЦ ФМБА РОССИИ</t>
  </si>
  <si>
    <t>5406234802</t>
  </si>
  <si>
    <t>26462563</t>
  </si>
  <si>
    <t>ФГКУ "Пограничное управление Федеральной службы безопасности Российской Федерации по Новосибирской области"</t>
  </si>
  <si>
    <t>26358511</t>
  </si>
  <si>
    <t>ФГКУ "Простор"</t>
  </si>
  <si>
    <t>5404239097</t>
  </si>
  <si>
    <t>30985454</t>
  </si>
  <si>
    <t>ФГКУ КОМБИНАТ "МАРС" РОСРЕЗЕРВА</t>
  </si>
  <si>
    <t>5444101761</t>
  </si>
  <si>
    <t>26358852</t>
  </si>
  <si>
    <t>ФГКУ комбинат "Марс" Росрезерва</t>
  </si>
  <si>
    <t>50623425</t>
  </si>
  <si>
    <t>30479533</t>
  </si>
  <si>
    <t>ФГКУ"СИБИРСКИЙ СЦ МЧС РОССИИ"</t>
  </si>
  <si>
    <t>5425108641</t>
  </si>
  <si>
    <t>542510864</t>
  </si>
  <si>
    <t>28466644</t>
  </si>
  <si>
    <t>ФГОБУ ВПО "СибГУТИ"</t>
  </si>
  <si>
    <t>5405101327</t>
  </si>
  <si>
    <t>26358530</t>
  </si>
  <si>
    <t>ФГУП "УЭВ"</t>
  </si>
  <si>
    <t>5408183046</t>
  </si>
  <si>
    <t>31679177</t>
  </si>
  <si>
    <t>ФЕДЕРАЛЬНОЕ КАЗЕННОЕ УЧРЕЖДЕНИЕ ЗДРАВООХРАНЕНИЯ "МЕДИКО-САНИТАРНАЯ ЧАСТЬ МИНИСТЕРСТВА ВНУТРЕННИХ ДЕЛ РОССИЙСКОЙ ФЕДЕРАЦИИ ПО НОВОСИБИРСКОЙ ОБЛАСТИ"</t>
  </si>
  <si>
    <t>5406345862</t>
  </si>
  <si>
    <t>26358805</t>
  </si>
  <si>
    <t>ФКУ "ИК № 13" ГУФСИН России по Новосибирской области</t>
  </si>
  <si>
    <t>5439100628</t>
  </si>
  <si>
    <t>28004553</t>
  </si>
  <si>
    <t>ФКУ "СОУМТС МВД России"</t>
  </si>
  <si>
    <t>5406012197</t>
  </si>
  <si>
    <t>31402720</t>
  </si>
  <si>
    <t>ФКУ ИК №14 ГУФСИН России по НСО</t>
  </si>
  <si>
    <t>5438110655</t>
  </si>
  <si>
    <t>30350772</t>
  </si>
  <si>
    <t>ФКУ ИК-3 ГУФСИН РОССИИ ПО НОВОСИБИРСКОЙ ОБЛАСТИ</t>
  </si>
  <si>
    <t>5409109888</t>
  </si>
  <si>
    <t>Табулгинское</t>
  </si>
  <si>
    <t>50658428</t>
  </si>
  <si>
    <t>26358825</t>
  </si>
  <si>
    <t>ФКУ Исправительная колония № 15 ГУФСИН России по Новосибирской области</t>
  </si>
  <si>
    <t>5441101178</t>
  </si>
  <si>
    <t>31370202</t>
  </si>
  <si>
    <t>ФКУ СИЗО-1 ГУФСИН России по Новосибирской области</t>
  </si>
  <si>
    <t>5401109621</t>
  </si>
  <si>
    <t>28813022</t>
  </si>
  <si>
    <t>Федеральное государственное казенное учреждение комбинат "Гигант" Управления Федерального агентства по государственным резервам по Сибирскому федеральному округу</t>
  </si>
  <si>
    <t>5445118574</t>
  </si>
  <si>
    <t>30914574</t>
  </si>
  <si>
    <t>Филиал ФГБУ "ЦЖКУ" МИНОБОРОНЫ РОССИИ (по ЦВО)</t>
  </si>
  <si>
    <t>7729314745</t>
  </si>
  <si>
    <t>26462013</t>
  </si>
  <si>
    <t>Филиал ФГУП РТРС "Сибирский РЦ"</t>
  </si>
  <si>
    <t>7717127211</t>
  </si>
  <si>
    <t>26462496</t>
  </si>
  <si>
    <t>540402002</t>
  </si>
  <si>
    <t>26533189</t>
  </si>
  <si>
    <t>542032001</t>
  </si>
  <si>
    <t>Красносибирское</t>
  </si>
  <si>
    <t>50625411</t>
  </si>
  <si>
    <t>26534362</t>
  </si>
  <si>
    <t>542631003</t>
  </si>
  <si>
    <t>26534528</t>
  </si>
  <si>
    <t>543232001</t>
  </si>
  <si>
    <t>31679928</t>
  </si>
  <si>
    <t>Фонд "Медсанчасть-168"</t>
  </si>
  <si>
    <t>5408148228</t>
  </si>
  <si>
    <t>28153519</t>
  </si>
  <si>
    <t>Холдинговая компания "Новосибирский Электровакуумный Завод-Союз" в форме открытого акционерного общества</t>
  </si>
  <si>
    <t>5402103510</t>
  </si>
  <si>
    <t>31432563</t>
  </si>
  <si>
    <t>ЧАЛИНА ЕЛЕНА ИЛЬИНИЧНА</t>
  </si>
  <si>
    <t>543307822502</t>
  </si>
  <si>
    <t>31679181</t>
  </si>
  <si>
    <t>ЧАСТНОЕ УЧРЕЖДЕНИЕ ЗДРАВООХРАНЕНИЯ "КЛИНИЧЕСКАЯ БОЛЬНИЦА "РЖД-МЕДИЦИНА" ГОРОДА НОВОСИБИРСК"</t>
  </si>
  <si>
    <t>5407268635</t>
  </si>
  <si>
    <t>31432567</t>
  </si>
  <si>
    <t>ШИШКИНА ЮЛИЯ НИКОЛАЕВНА</t>
  </si>
  <si>
    <t>543805170708</t>
  </si>
  <si>
    <t>31594390</t>
  </si>
  <si>
    <t>Эл 6 Новосибирск</t>
  </si>
  <si>
    <t>9705126016</t>
  </si>
  <si>
    <t>26532922</t>
  </si>
  <si>
    <t>Энергомонтажный поезд -структурное подразделение Западно-Сибирской дирекции инфраструктуры -структурное подразделение Западно-Сибирской железной дороги - филиала ОАО "РЖД"</t>
  </si>
  <si>
    <t>540731015</t>
  </si>
  <si>
    <t>27196237</t>
  </si>
  <si>
    <t>филиал "Забайкальский" АО "Оборонэнерго"</t>
  </si>
  <si>
    <t>7704726225</t>
  </si>
  <si>
    <t>753643001</t>
  </si>
  <si>
    <t>27269797</t>
  </si>
  <si>
    <t>филиал "Сибирский" АО "Оборонэнерго"</t>
  </si>
  <si>
    <t>540643001</t>
  </si>
  <si>
    <t>27366801</t>
  </si>
  <si>
    <t>филиал ОАО "РЭУ"  "Новосибирский"</t>
  </si>
  <si>
    <t>7714783092</t>
  </si>
  <si>
    <t>540543001</t>
  </si>
  <si>
    <t>№</t>
  </si>
  <si>
    <t>МР</t>
  </si>
  <si>
    <t>МО</t>
  </si>
  <si>
    <t>МО ОКТМО</t>
  </si>
  <si>
    <t>ОРГАНИЗАЦИЯ</t>
  </si>
  <si>
    <t>ВИД ДЕЯТЕЛЬНОСТИ</t>
  </si>
  <si>
    <t>TYPE</t>
  </si>
  <si>
    <t>TOTAL_PPL_COUNT</t>
  </si>
  <si>
    <t>сельское поселение</t>
  </si>
  <si>
    <t>муниципальный район</t>
  </si>
  <si>
    <t>Савкинское</t>
  </si>
  <si>
    <t>50603422</t>
  </si>
  <si>
    <t>городское поселение, в состав которого входит город</t>
  </si>
  <si>
    <t>Зюзинское</t>
  </si>
  <si>
    <t>50604402</t>
  </si>
  <si>
    <t>Межозерное</t>
  </si>
  <si>
    <t>50604406</t>
  </si>
  <si>
    <t>Новониколаевское</t>
  </si>
  <si>
    <t>50604407</t>
  </si>
  <si>
    <t>Новочановское</t>
  </si>
  <si>
    <t>50604413</t>
  </si>
  <si>
    <t>Шубинское</t>
  </si>
  <si>
    <t>50604422</t>
  </si>
  <si>
    <t>Ачинский сельсовет</t>
  </si>
  <si>
    <t>50606402</t>
  </si>
  <si>
    <t>Байкальское</t>
  </si>
  <si>
    <t>50606404</t>
  </si>
  <si>
    <t>Баратаевское</t>
  </si>
  <si>
    <t>50606405</t>
  </si>
  <si>
    <t>50606407</t>
  </si>
  <si>
    <t>Варламовское</t>
  </si>
  <si>
    <t>50606410</t>
  </si>
  <si>
    <t>Дивинское</t>
  </si>
  <si>
    <t>50606413</t>
  </si>
  <si>
    <t>Егоровское</t>
  </si>
  <si>
    <t>50606416</t>
  </si>
  <si>
    <t>Зудовское</t>
  </si>
  <si>
    <t>50606419</t>
  </si>
  <si>
    <t>Карасевское</t>
  </si>
  <si>
    <t>50606422</t>
  </si>
  <si>
    <t>Корниловское</t>
  </si>
  <si>
    <t>50606425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</si>
  <si>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</si>
  <si>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</si>
  <si>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</si>
  <si>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</si>
  <si>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</si>
  <si>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</si>
  <si>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</si>
  <si>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</si>
  <si>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Мининское</t>
  </si>
  <si>
    <t>50608416</t>
  </si>
  <si>
    <t>Новокуликовское</t>
  </si>
  <si>
    <t>50608419</t>
  </si>
  <si>
    <t>Петропавловское 1-е</t>
  </si>
  <si>
    <t>50608425</t>
  </si>
  <si>
    <t>Сибирцевское 1-е</t>
  </si>
  <si>
    <t>50608431</t>
  </si>
  <si>
    <t>Сибирцевское 2-е</t>
  </si>
  <si>
    <t>50608434</t>
  </si>
  <si>
    <t>Тартасское</t>
  </si>
  <si>
    <t>50608437</t>
  </si>
  <si>
    <t>Туруновское</t>
  </si>
  <si>
    <t>50608440</t>
  </si>
  <si>
    <t>Урезское</t>
  </si>
  <si>
    <t>50608443</t>
  </si>
  <si>
    <t>Усть-Ламенское</t>
  </si>
  <si>
    <t>50608447</t>
  </si>
  <si>
    <t>Филошенский сельсовет</t>
  </si>
  <si>
    <t>50608449</t>
  </si>
  <si>
    <t>городской округ</t>
  </si>
  <si>
    <t>Баклушевское</t>
  </si>
  <si>
    <t>50610402</t>
  </si>
  <si>
    <t>Волчанское</t>
  </si>
  <si>
    <t>50610404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</si>
  <si>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</si>
  <si>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</si>
  <si>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</si>
  <si>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</si>
  <si>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</si>
  <si>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</si>
  <si>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</si>
  <si>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</si>
  <si>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</si>
  <si>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</si>
  <si>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</si>
  <si>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</si>
  <si>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</si>
  <si>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</si>
  <si>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</si>
  <si>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</si>
  <si>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</si>
  <si>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</si>
  <si>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</si>
  <si>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</si>
  <si>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</si>
  <si>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</si>
  <si>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</si>
  <si>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</si>
  <si>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</si>
  <si>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Легостаевское</t>
  </si>
  <si>
    <t>50615416</t>
  </si>
  <si>
    <t>городское поселение, в состав которого входит поселок</t>
  </si>
  <si>
    <t>Степное</t>
  </si>
  <si>
    <t>50615425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</si>
  <si>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</si>
  <si>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</si>
  <si>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</si>
  <si>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</si>
  <si>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</si>
  <si>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</si>
  <si>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муниципальный округ</t>
  </si>
  <si>
    <t>Беленское</t>
  </si>
  <si>
    <t>50617402</t>
  </si>
  <si>
    <t>Троицкое</t>
  </si>
  <si>
    <t>50617422</t>
  </si>
  <si>
    <t>Хорошинское</t>
  </si>
  <si>
    <t>50617425</t>
  </si>
  <si>
    <t>Алабугинское</t>
  </si>
  <si>
    <t>50619402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</si>
  <si>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</si>
  <si>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</si>
  <si>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</si>
  <si>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</si>
  <si>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</si>
  <si>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</si>
  <si>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</si>
  <si>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</si>
  <si>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</si>
  <si>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</si>
  <si>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</si>
  <si>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</si>
  <si>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</si>
  <si>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</si>
  <si>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</si>
  <si>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Калининское</t>
  </si>
  <si>
    <t>50621404</t>
  </si>
  <si>
    <t>Кандауровское</t>
  </si>
  <si>
    <t>50621407</t>
  </si>
  <si>
    <t>Королевское</t>
  </si>
  <si>
    <t>50621410</t>
  </si>
  <si>
    <t>50621413</t>
  </si>
  <si>
    <t>Новотырышкинское</t>
  </si>
  <si>
    <t>50621416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</si>
  <si>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</si>
  <si>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</si>
  <si>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</si>
  <si>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</si>
  <si>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</si>
  <si>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</si>
  <si>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</si>
  <si>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</si>
  <si>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</si>
  <si>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</si>
  <si>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</si>
  <si>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</si>
  <si>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</si>
  <si>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</si>
  <si>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</si>
  <si>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</si>
  <si>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50623416</t>
  </si>
  <si>
    <t>Овчинниковское</t>
  </si>
  <si>
    <t>50623418</t>
  </si>
  <si>
    <t>Поваренское</t>
  </si>
  <si>
    <t>50623419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</si>
  <si>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</si>
  <si>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</si>
  <si>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</si>
  <si>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</si>
  <si>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</si>
  <si>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</si>
  <si>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</si>
  <si>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</si>
  <si>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Ермаковское</t>
  </si>
  <si>
    <t>50625404</t>
  </si>
  <si>
    <t>Новорешетовское</t>
  </si>
  <si>
    <t>50625414</t>
  </si>
  <si>
    <t>Новоцелинное</t>
  </si>
  <si>
    <t>50625412</t>
  </si>
  <si>
    <t>50625416</t>
  </si>
  <si>
    <t>Аксенихинское</t>
  </si>
  <si>
    <t>50627402</t>
  </si>
  <si>
    <t>Казанакское</t>
  </si>
  <si>
    <t>50627408</t>
  </si>
  <si>
    <t>Коневское</t>
  </si>
  <si>
    <t>50627413</t>
  </si>
  <si>
    <t>Лобинское</t>
  </si>
  <si>
    <t>50627419</t>
  </si>
  <si>
    <t>Лотошанское</t>
  </si>
  <si>
    <t>50627420</t>
  </si>
  <si>
    <t>Нижнечеремошинское</t>
  </si>
  <si>
    <t>50627428</t>
  </si>
  <si>
    <t>50627431</t>
  </si>
  <si>
    <t>Половинское</t>
  </si>
  <si>
    <t>50627437</t>
  </si>
  <si>
    <t>Полойское</t>
  </si>
  <si>
    <t>50627440</t>
  </si>
  <si>
    <t>Балманское</t>
  </si>
  <si>
    <t>50630404</t>
  </si>
  <si>
    <t>Булатовское</t>
  </si>
  <si>
    <t>50630407</t>
  </si>
  <si>
    <t>Верх-Ичинское</t>
  </si>
  <si>
    <t>50630410</t>
  </si>
  <si>
    <t>Горбуновское</t>
  </si>
  <si>
    <t>50630416</t>
  </si>
  <si>
    <t>Зоновское</t>
  </si>
  <si>
    <t>50630419</t>
  </si>
  <si>
    <t>Камское</t>
  </si>
  <si>
    <t>50630422</t>
  </si>
  <si>
    <t>Новоичинское</t>
  </si>
  <si>
    <t>50630431</t>
  </si>
  <si>
    <t>50630434</t>
  </si>
  <si>
    <t>Осиновское</t>
  </si>
  <si>
    <t>50630437</t>
  </si>
  <si>
    <t>Сергинское</t>
  </si>
  <si>
    <t>50630443</t>
  </si>
  <si>
    <t>Чумаковское</t>
  </si>
  <si>
    <t>50630446</t>
  </si>
  <si>
    <t>Благовещенское</t>
  </si>
  <si>
    <t>50632401</t>
  </si>
  <si>
    <t>Вишневское</t>
  </si>
  <si>
    <t>50632402</t>
  </si>
  <si>
    <t>Копкульское</t>
  </si>
  <si>
    <t>50632404</t>
  </si>
  <si>
    <t>Ленинское</t>
  </si>
  <si>
    <t>50632407</t>
  </si>
  <si>
    <t>Лягушинское</t>
  </si>
  <si>
    <t>50632410</t>
  </si>
  <si>
    <t>Медяковское</t>
  </si>
  <si>
    <t>50632413</t>
  </si>
  <si>
    <t>Метелевское</t>
  </si>
  <si>
    <t>50632416</t>
  </si>
  <si>
    <t>Новоключевское</t>
  </si>
  <si>
    <t>50632419</t>
  </si>
  <si>
    <t>50632422</t>
  </si>
  <si>
    <t>Рождественское</t>
  </si>
  <si>
    <t>50632428</t>
  </si>
  <si>
    <t>Стеклянское</t>
  </si>
  <si>
    <t>50632434</t>
  </si>
  <si>
    <t>Чаинское</t>
  </si>
  <si>
    <t>50632437</t>
  </si>
  <si>
    <t>Яркульское</t>
  </si>
  <si>
    <t>50632440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</si>
  <si>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</si>
  <si>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</si>
  <si>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</si>
  <si>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</si>
  <si>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</si>
  <si>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</si>
  <si>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</si>
  <si>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</si>
  <si>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</si>
  <si>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</si>
  <si>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</si>
  <si>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</si>
  <si>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</si>
  <si>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</si>
  <si>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</si>
  <si>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</si>
  <si>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</si>
  <si>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</si>
  <si>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</si>
  <si>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</si>
  <si>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</si>
  <si>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</si>
  <si>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</si>
  <si>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</si>
  <si>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</si>
  <si>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</si>
  <si>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</si>
  <si>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</si>
  <si>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Балтинское</t>
  </si>
  <si>
    <t>50638402</t>
  </si>
  <si>
    <t>Ташаринское</t>
  </si>
  <si>
    <t>50638422</t>
  </si>
  <si>
    <t>50640404</t>
  </si>
  <si>
    <t>Плотниковское</t>
  </si>
  <si>
    <t>50640437</t>
  </si>
  <si>
    <t>50642403</t>
  </si>
  <si>
    <t>Вагайцевское</t>
  </si>
  <si>
    <t>50642401</t>
  </si>
  <si>
    <t>Верх-Алеусское</t>
  </si>
  <si>
    <t>50642402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</si>
  <si>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</si>
  <si>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</si>
  <si>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</si>
  <si>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</si>
  <si>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</si>
  <si>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</si>
  <si>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</si>
  <si>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</si>
  <si>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Новошарапское</t>
  </si>
  <si>
    <t>50642420</t>
  </si>
  <si>
    <t>Петровское</t>
  </si>
  <si>
    <t>50642419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</si>
  <si>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</si>
  <si>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</si>
  <si>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</si>
  <si>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</si>
  <si>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</si>
  <si>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</si>
  <si>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</si>
  <si>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</si>
  <si>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</si>
  <si>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</si>
  <si>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</si>
  <si>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</si>
  <si>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</si>
  <si>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</si>
  <si>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</si>
  <si>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</si>
  <si>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</si>
  <si>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</si>
  <si>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</si>
  <si>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</si>
  <si>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</si>
  <si>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</si>
  <si>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Потюкановское</t>
  </si>
  <si>
    <t>50644422</t>
  </si>
  <si>
    <t>Болтовское</t>
  </si>
  <si>
    <t>50648407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</si>
  <si>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</si>
  <si>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</si>
  <si>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</si>
  <si>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</si>
  <si>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</si>
  <si>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</si>
  <si>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</si>
  <si>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</si>
  <si>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Меретское</t>
  </si>
  <si>
    <t>50648430</t>
  </si>
  <si>
    <t>Мышланское</t>
  </si>
  <si>
    <t>50648432</t>
  </si>
  <si>
    <t>Шайдуровский</t>
  </si>
  <si>
    <t>50648434</t>
  </si>
  <si>
    <t>Казаткульское</t>
  </si>
  <si>
    <t>50650404</t>
  </si>
  <si>
    <t>Казачемысское</t>
  </si>
  <si>
    <t>50650407</t>
  </si>
  <si>
    <t>Киевское</t>
  </si>
  <si>
    <t>50650410</t>
  </si>
  <si>
    <t>Константиновское</t>
  </si>
  <si>
    <t>50650416</t>
  </si>
  <si>
    <t>Кочневское</t>
  </si>
  <si>
    <t>50650419</t>
  </si>
  <si>
    <t>50650420</t>
  </si>
  <si>
    <t>Никулинское</t>
  </si>
  <si>
    <t>50650425</t>
  </si>
  <si>
    <t>Новопокровское</t>
  </si>
  <si>
    <t>50650431</t>
  </si>
  <si>
    <t>50650433</t>
  </si>
  <si>
    <t>50650435</t>
  </si>
  <si>
    <t>Увальское</t>
  </si>
  <si>
    <t>50650440</t>
  </si>
  <si>
    <t>Ускюльское</t>
  </si>
  <si>
    <t>50650443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</si>
  <si>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</si>
  <si>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</si>
  <si>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</si>
  <si>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</si>
  <si>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</si>
  <si>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</si>
  <si>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</si>
  <si>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</si>
  <si>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</si>
  <si>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</si>
  <si>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</si>
  <si>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</si>
  <si>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</si>
  <si>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</si>
  <si>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</si>
  <si>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</si>
  <si>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</si>
  <si>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</si>
  <si>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</si>
  <si>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</si>
  <si>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</si>
  <si>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</si>
  <si>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</si>
  <si>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</si>
  <si>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</si>
  <si>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</si>
  <si>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</si>
  <si>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</si>
  <si>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</si>
  <si>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</si>
  <si>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</si>
  <si>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</si>
  <si>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</si>
  <si>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</si>
  <si>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50655402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</si>
  <si>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</si>
  <si>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</si>
  <si>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</si>
  <si>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</si>
  <si>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</si>
  <si>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</si>
  <si>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</si>
  <si>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</si>
  <si>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</si>
  <si>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</si>
  <si>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</si>
  <si>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</si>
  <si>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</si>
  <si>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</si>
  <si>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Яркуль-Матюшкинское</t>
  </si>
  <si>
    <t>50655428</t>
  </si>
  <si>
    <t>Яркульский сельсовет</t>
  </si>
  <si>
    <t>50655431</t>
  </si>
  <si>
    <t>Отреченское</t>
  </si>
  <si>
    <t>50656416</t>
  </si>
  <si>
    <t>Безменовское</t>
  </si>
  <si>
    <t>50657402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</si>
  <si>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</si>
  <si>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</si>
  <si>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</si>
  <si>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</si>
  <si>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</si>
  <si>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</si>
  <si>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</si>
  <si>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</si>
  <si>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</si>
  <si>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</si>
  <si>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</si>
  <si>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</si>
  <si>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</si>
  <si>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</si>
  <si>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</si>
  <si>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</si>
  <si>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Ишимское</t>
  </si>
  <si>
    <t>50658408</t>
  </si>
  <si>
    <t>Новокрасненское</t>
  </si>
  <si>
    <t>50658410</t>
  </si>
  <si>
    <t>Новокулындинское</t>
  </si>
  <si>
    <t>50658411</t>
  </si>
  <si>
    <t>Новопесчанское</t>
  </si>
  <si>
    <t>50658413</t>
  </si>
  <si>
    <t>Ольгинское</t>
  </si>
  <si>
    <t>50658416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</si>
  <si>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</si>
  <si>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</si>
  <si>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</si>
  <si>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</si>
  <si>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</si>
  <si>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</si>
  <si>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</si>
  <si>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50658431</t>
  </si>
  <si>
    <t>Шипицинское</t>
  </si>
  <si>
    <t>50658434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</si>
  <si>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</si>
  <si>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</si>
  <si>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</si>
  <si>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</si>
  <si>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</si>
  <si>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</si>
  <si>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</si>
  <si>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</si>
  <si>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</si>
  <si>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</si>
  <si>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</si>
  <si>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</si>
  <si>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Куликовское</t>
  </si>
  <si>
    <t>50659422</t>
  </si>
  <si>
    <t>50659424</t>
  </si>
  <si>
    <t>50659425</t>
  </si>
  <si>
    <t>Серебрянское</t>
  </si>
  <si>
    <t>50659428</t>
  </si>
  <si>
    <t>Ужанихинское</t>
  </si>
  <si>
    <t>50659431</t>
  </si>
  <si>
    <t>Чикманское</t>
  </si>
  <si>
    <t>50659434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</si>
  <si>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</si>
  <si>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</si>
  <si>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</si>
  <si>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</si>
  <si>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</si>
  <si>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</si>
  <si>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</si>
  <si>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</si>
  <si>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</si>
  <si>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</si>
  <si>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</si>
  <si>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Не определено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</si>
  <si>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</si>
  <si>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</si>
  <si>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</si>
  <si>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</si>
  <si>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</si>
  <si>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</si>
  <si>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</si>
  <si>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</si>
  <si>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</si>
  <si>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</si>
  <si>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</si>
  <si>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</si>
  <si>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</si>
  <si>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</si>
  <si>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</si>
  <si>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</si>
  <si>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</si>
  <si>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</si>
  <si>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</si>
  <si>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</si>
  <si>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</si>
  <si>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</si>
  <si>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</si>
  <si>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</si>
  <si>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</si>
  <si>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</si>
  <si>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</si>
  <si>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</si>
  <si>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</si>
  <si>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</si>
  <si>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</si>
  <si>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ps_tsh</t>
  </si>
  <si>
    <t>ЖКХ</t>
  </si>
  <si>
    <t>водоснабжение - передача</t>
  </si>
  <si>
    <t>Краткое наименование</t>
  </si>
  <si>
    <t>ps_psr</t>
  </si>
  <si>
    <t>Медицина</t>
  </si>
  <si>
    <t>водоснабжение - подъем</t>
  </si>
  <si>
    <t>Полное наименование</t>
  </si>
  <si>
    <t>ps_z</t>
  </si>
  <si>
    <t>Порты</t>
  </si>
  <si>
    <t>выработка ТС</t>
  </si>
  <si>
    <t xml:space="preserve">Сфера регулирования </t>
  </si>
  <si>
    <t>Связь</t>
  </si>
  <si>
    <t>выработка ТС в режиме комбинированной выработки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</si>
  <si>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</si>
  <si>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</si>
  <si>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</si>
  <si>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</si>
  <si>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</si>
  <si>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</si>
  <si>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выработка+передача+сбыт ТС</t>
  </si>
  <si>
    <t>1.7</t>
  </si>
  <si>
    <t>Заказчик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</si>
  <si>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</si>
  <si>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</si>
  <si>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</si>
  <si>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</si>
  <si>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</si>
  <si>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</si>
  <si>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</si>
  <si>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</si>
  <si>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</si>
  <si>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</si>
  <si>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</si>
  <si>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</si>
  <si>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</si>
  <si>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</si>
  <si>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</si>
  <si>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</si>
  <si>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Ответственный программист (от СМА)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</si>
  <si>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</si>
  <si>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</si>
  <si>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</si>
  <si>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</si>
  <si>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</si>
  <si>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</si>
  <si>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</si>
  <si>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</si>
  <si>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</si>
  <si>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</si>
  <si>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</si>
  <si>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</si>
  <si>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</si>
  <si>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</si>
  <si>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</si>
  <si>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</si>
  <si>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</si>
  <si>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</si>
  <si>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</si>
  <si>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</si>
  <si>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</si>
  <si>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</si>
  <si>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5.1.1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</si>
  <si>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</si>
  <si>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</si>
  <si>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</si>
  <si>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</si>
  <si>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</si>
  <si>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</si>
  <si>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</si>
  <si>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</si>
  <si>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</si>
  <si>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</si>
  <si>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</si>
  <si>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</si>
  <si>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</si>
  <si>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</si>
  <si>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</si>
  <si>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</si>
  <si>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</si>
  <si>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</si>
  <si>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</si>
  <si>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</si>
  <si>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</si>
  <si>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</si>
  <si>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Даты отправки шаблона на проверку</t>
  </si>
  <si>
    <t>6.1.3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</si>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</sst>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7" formatCode="dd\.mm\.yyyy"/>
    <numFmt numFmtId="168" formatCode="_-* #,##0.00&quot;р.&quot;_-;\-* #,##0.00&quot;р.&quot;_-;_-* &quot;-&quot;??&quot;р.&quot;_-;_-@_-"/>
    <numFmt numFmtId="170" formatCode="_-* #,##0.00[$€-1]_-;\-* #,##0.00[$€-1]_-;_-* &quot;-&quot;??[$€-1]_-"/>
  </numFmts>
  <fonts count="55">
    <font>
      <sz val="9"/>
      <color rgb="FF000000"/>
      <name val="Tahoma"/>
    </font>
    <font>
      <sz val="9"/>
      <name val="Tahoma"/>
    </font>
    <font>
      <sz val="11"/>
      <color indexed="0"/>
      <name val="Calibri"/>
      <family val="2"/>
    </font>
    <font>
      <sz val="12"/>
      <name val="Arial"/>
    </font>
    <font>
      <sz val="10"/>
      <name val="Helv"/>
    </font>
    <font>
      <sz val="8"/>
      <name val="Arial"/>
    </font>
    <font>
      <sz val="10"/>
      <name val="Tahoma"/>
    </font>
    <font>
      <sz val="8"/>
      <name val="Palatino"/>
    </font>
    <font>
      <u/>
      <sz val="10"/>
      <color rgb="FF800080"/>
      <name val="Arial Cyr"/>
    </font>
    <font>
      <u/>
      <sz val="10"/>
      <color rgb="FF0000FF"/>
      <name val="Arial Cyr"/>
    </font>
    <font>
      <sz val="8"/>
      <name val="Helv"/>
    </font>
    <font>
      <sz val="11"/>
      <name val="Tahoma"/>
    </font>
    <font>
      <b/>
      <u/>
      <sz val="9"/>
      <color rgb="FF333399"/>
      <name val="Tahoma"/>
    </font>
    <font>
      <b/>
      <u/>
      <sz val="11"/>
      <color rgb="FF0000FF"/>
      <name val="Arial"/>
    </font>
    <font>
      <u/>
      <sz val="9"/>
      <color rgb="FF0000FF"/>
      <name val="Tahoma"/>
    </font>
    <font>
      <u/>
      <sz val="11"/>
      <color rgb="FF0000FF"/>
      <name val="Calibri"/>
    </font>
    <font>
      <u/>
      <sz val="10"/>
      <color rgb="FF0000FF"/>
      <name val="Times New Roman Cyr"/>
    </font>
    <font>
      <b/>
      <u/>
      <sz val="9"/>
      <color rgb="FF0000FF"/>
      <name val="Tahoma"/>
    </font>
    <font>
      <b/>
      <sz val="14"/>
      <name val="Franklin Gothic Medium"/>
    </font>
    <font>
      <b/>
      <sz val="9"/>
      <name val="Tahoma"/>
    </font>
    <font>
      <sz val="10"/>
      <color rgb="FF000000"/>
      <name val="Arial Cyr"/>
    </font>
    <font>
      <sz val="11"/>
      <color rgb="FF000000"/>
      <name val="Calibri"/>
    </font>
    <font>
      <sz val="10"/>
      <name val="Arial Cyr"/>
    </font>
    <font>
      <sz val="9"/>
      <color rgb="FF00FF00"/>
      <name val="Tahoma"/>
    </font>
    <font>
      <sz val="10"/>
      <name val="Arial"/>
    </font>
    <font>
      <sz val="10"/>
      <name val="Times New Roman CYR"/>
    </font>
    <font>
      <sz val="8"/>
      <name val="Verdana"/>
    </font>
    <font>
      <sz val="9"/>
      <color rgb="FFFFFFFF"/>
      <name val="Tahoma"/>
    </font>
    <font>
      <sz val="9"/>
      <color rgb="FFCC0000"/>
      <name val="Tahoma"/>
    </font>
    <font>
      <b/>
      <sz val="9"/>
      <color rgb="FF000000"/>
      <name val="Tahoma"/>
    </font>
    <font>
      <sz val="9"/>
      <color rgb="FF333333"/>
      <name val="Tahoma"/>
    </font>
    <font>
      <b/>
      <sz val="9"/>
      <color rgb="FF333333"/>
      <name val="Tahoma"/>
    </font>
    <font>
      <u/>
      <sz val="11"/>
      <color rgb="FFBCBCBC"/>
      <name val="Wingdings 2"/>
    </font>
    <font>
      <sz val="10"/>
      <color rgb="FFFFFFFF"/>
      <name val="Tahoma"/>
    </font>
    <font>
      <sz val="10"/>
      <color rgb="FFCC0000"/>
      <name val="Tahoma"/>
    </font>
    <font>
      <b/>
      <sz val="11"/>
      <name val="Tahoma"/>
    </font>
    <font>
      <sz val="9"/>
      <color rgb="FF999999"/>
      <name val="Tahoma"/>
    </font>
    <font>
      <b/>
      <sz val="9"/>
      <color rgb="FF999999"/>
      <name val="Tahoma"/>
    </font>
    <font>
      <sz val="9"/>
      <color rgb="FF333399"/>
      <name val="Tahoma"/>
    </font>
    <font>
      <b/>
      <u/>
      <sz val="9"/>
      <color rgb="FF333333"/>
      <name val="Tahoma"/>
    </font>
    <font>
      <b/>
      <u/>
      <sz val="9"/>
      <name val="Tahoma"/>
    </font>
    <font>
      <b/>
      <sz val="9"/>
      <color rgb="FF333399"/>
      <name val="Tahoma"/>
    </font>
    <font>
      <b/>
      <u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u/>
      <sz val="20"/>
      <color rgb="FF003366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14"/>
      <color theme="0" tint="-0.34998626667073579"/>
      <name val="Calibri"/>
      <scheme val="minor"/>
    </font>
    <font>
      <sz val="9"/>
      <color theme="0"/>
      <name val="Tahoma"/>
    </font>
    <font>
      <u/>
      <sz val="9"/>
      <color theme="10"/>
      <name val="Tahoma"/>
    </font>
    <font>
      <u/>
      <sz val="9"/>
      <color rgb="FF333399"/>
      <name val="Tahoma"/>
    </font>
    <font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0C0C0"/>
      </patternFill>
    </fill>
    <fill>
      <patternFill patternType="solid">
        <fgColor rgb="FF969696"/>
      </patternFill>
    </fill>
    <fill>
      <patternFill patternType="solid">
        <fgColor rgb="FFFFFF99"/>
      </patternFill>
    </fill>
    <fill>
      <patternFill patternType="solid">
        <fgColor rgb="FF00FF00"/>
      </patternFill>
    </fill>
    <fill>
      <patternFill patternType="solid">
        <fgColor rgb="FFCCFFCC"/>
      </patternFill>
    </fill>
    <fill>
      <patternFill patternType="solid">
        <fgColor rgb="FFFFFFFF"/>
      </patternFill>
    </fill>
    <fill>
      <patternFill patternType="solid">
        <fgColor rgb="FFFFFFC0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CC0000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lightDown">
        <fgColor rgb="FFBCBCBC"/>
      </patternFill>
    </fill>
    <fill>
      <patternFill patternType="solid">
        <fgColor rgb="FFD3DBDB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BCBCBC"/>
      </patternFill>
    </fill>
  </fills>
  <borders count="5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999999"/>
      </bottom>
      <diagonal/>
    </border>
    <border>
      <left style="thin">
        <color rgb="FFBCBCBC"/>
      </left>
      <right style="thin">
        <color rgb="FFBCBCBC"/>
      </right>
      <top style="thin">
        <color rgb="FF999999"/>
      </top>
      <bottom style="thin">
        <color rgb="FFBCBCBC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3">
    <xf numFmtId="49" fontId="0" fillId="0" borderId="0" applyFill="0" applyBorder="0">
      <alignment vertical="top"/>
    </xf>
    <xf numFmtId="0" fontId="3" fillId="0" borderId="0" applyFill="0" applyBorder="0">
      <alignment vertical="top"/>
    </xf>
    <xf numFmtId="0" fontId="4" fillId="0" borderId="0" applyFill="0" applyBorder="0"/>
    <xf numFmtId="170" fontId="4" fillId="0" borderId="0" applyFill="0" applyBorder="0"/>
    <xf numFmtId="38" fontId="5" fillId="0" borderId="0" applyFill="0" applyBorder="0">
      <alignment vertical="top"/>
    </xf>
    <xf numFmtId="0" fontId="6" fillId="0" borderId="1" applyFill="0">
      <alignment vertical="top"/>
      <protection locked="0"/>
    </xf>
    <xf numFmtId="0" fontId="7" fillId="0" borderId="0" applyFill="0" applyBorder="0">
      <alignment vertical="center"/>
    </xf>
    <xf numFmtId="0" fontId="8" fillId="0" borderId="0" applyFill="0" applyBorder="0">
      <alignment vertical="top"/>
    </xf>
    <xf numFmtId="0" fontId="6" fillId="3" borderId="1">
      <alignment vertical="top"/>
    </xf>
    <xf numFmtId="0" fontId="10" fillId="0" borderId="0" applyFill="0" applyBorder="0"/>
    <xf numFmtId="0" fontId="11" fillId="4" borderId="2">
      <alignment horizontal="center" vertical="center"/>
    </xf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9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168" fontId="2" fillId="0" borderId="0" applyFont="0" applyFill="0" applyBorder="0">
      <alignment vertical="top"/>
    </xf>
    <xf numFmtId="0" fontId="18" fillId="0" borderId="0" applyFill="0" applyBorder="0">
      <alignment horizontal="center" vertical="center" wrapText="1"/>
    </xf>
    <xf numFmtId="0" fontId="19" fillId="0" borderId="0" applyFill="0" applyBorder="0">
      <alignment horizontal="center" vertical="center" wrapText="1"/>
    </xf>
    <xf numFmtId="4" fontId="1" fillId="5" borderId="0" applyBorder="0">
      <alignment horizontal="right"/>
    </xf>
    <xf numFmtId="49" fontId="1" fillId="0" borderId="0" applyFill="0" applyBorder="0">
      <alignment vertical="top"/>
    </xf>
    <xf numFmtId="0" fontId="20" fillId="0" borderId="0" applyFill="0" applyBorder="0"/>
    <xf numFmtId="0" fontId="21" fillId="0" borderId="0" applyFill="0" applyBorder="0"/>
    <xf numFmtId="0" fontId="22" fillId="0" borderId="0" applyFill="0" applyBorder="0"/>
    <xf numFmtId="0" fontId="22" fillId="0" borderId="0" applyFill="0" applyBorder="0">
      <alignment horizontal="left" vertical="center"/>
    </xf>
    <xf numFmtId="0" fontId="23" fillId="6" borderId="0" applyBorder="0">
      <alignment vertical="top"/>
    </xf>
    <xf numFmtId="49" fontId="1" fillId="6" borderId="0" applyBorder="0">
      <alignment vertical="top"/>
    </xf>
    <xf numFmtId="0" fontId="24" fillId="0" borderId="0" applyFill="0" applyBorder="0"/>
    <xf numFmtId="0" fontId="25" fillId="0" borderId="0" applyFill="0" applyBorder="0"/>
    <xf numFmtId="0" fontId="26" fillId="0" borderId="0" applyFill="0" applyBorder="0"/>
    <xf numFmtId="4" fontId="1" fillId="7" borderId="0" applyBorder="0">
      <alignment horizontal="right"/>
    </xf>
  </cellStyleXfs>
  <cellXfs count="391">
    <xf numFmtId="49" fontId="1" fillId="0" borderId="0" xfId="0" applyNumberFormat="1" applyFont="1">
      <alignment vertical="top"/>
    </xf>
    <xf numFmtId="0" fontId="45" fillId="0" borderId="0" xfId="25" applyFont="1" applyAlignment="1">
      <alignment vertical="center" wrapText="1"/>
    </xf>
    <xf numFmtId="49" fontId="1" fillId="0" borderId="0" xfId="22" applyNumberFormat="1" applyFont="1">
      <alignment vertical="top"/>
    </xf>
    <xf numFmtId="49" fontId="17" fillId="8" borderId="3" xfId="11" applyNumberFormat="1" applyFont="1" applyFill="1" applyBorder="1" applyAlignment="1">
      <alignment horizontal="center" vertical="center"/>
    </xf>
    <xf numFmtId="49" fontId="0" fillId="9" borderId="4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0" xfId="0" applyNumberFormat="1" applyFont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49" fontId="28" fillId="0" borderId="0" xfId="0" applyNumberFormat="1" applyFont="1" applyAlignment="1">
      <alignment vertical="center" wrapText="1"/>
    </xf>
    <xf numFmtId="49" fontId="28" fillId="0" borderId="0" xfId="0" applyNumberFormat="1" applyFont="1" applyAlignment="1">
      <alignment horizontal="left" vertical="center" wrapText="1"/>
    </xf>
    <xf numFmtId="49" fontId="27" fillId="8" borderId="5" xfId="0" applyNumberFormat="1" applyFont="1" applyFill="1" applyBorder="1" applyAlignment="1">
      <alignment horizontal="center" vertical="center" wrapText="1"/>
    </xf>
    <xf numFmtId="49" fontId="1" fillId="8" borderId="6" xfId="0" applyNumberFormat="1" applyFont="1" applyFill="1" applyBorder="1" applyAlignment="1">
      <alignment vertical="center" wrapText="1"/>
    </xf>
    <xf numFmtId="49" fontId="1" fillId="8" borderId="7" xfId="0" applyNumberFormat="1" applyFont="1" applyFill="1" applyBorder="1" applyAlignment="1">
      <alignment vertical="center" wrapText="1"/>
    </xf>
    <xf numFmtId="49" fontId="27" fillId="8" borderId="3" xfId="0" applyNumberFormat="1" applyFont="1" applyFill="1" applyBorder="1" applyAlignment="1">
      <alignment horizontal="center" vertical="center" wrapText="1"/>
    </xf>
    <xf numFmtId="49" fontId="1" fillId="8" borderId="8" xfId="0" applyNumberFormat="1" applyFont="1" applyFill="1" applyBorder="1" applyAlignment="1">
      <alignment vertical="center" wrapText="1"/>
    </xf>
    <xf numFmtId="49" fontId="1" fillId="8" borderId="0" xfId="0" applyNumberFormat="1" applyFont="1" applyFill="1" applyAlignment="1">
      <alignment vertical="center" wrapText="1"/>
    </xf>
    <xf numFmtId="49" fontId="1" fillId="8" borderId="9" xfId="0" applyNumberFormat="1" applyFont="1" applyFill="1" applyBorder="1" applyAlignment="1">
      <alignment horizontal="center" vertical="center" wrapText="1"/>
    </xf>
    <xf numFmtId="49" fontId="1" fillId="8" borderId="10" xfId="0" applyNumberFormat="1" applyFont="1" applyFill="1" applyBorder="1" applyAlignment="1">
      <alignment vertical="center" wrapText="1"/>
    </xf>
    <xf numFmtId="49" fontId="0" fillId="8" borderId="10" xfId="0" applyNumberFormat="1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1" fillId="8" borderId="11" xfId="0" applyNumberFormat="1" applyFont="1" applyFill="1" applyBorder="1" applyAlignment="1">
      <alignment horizontal="center" vertical="center" wrapText="1"/>
    </xf>
    <xf numFmtId="49" fontId="1" fillId="8" borderId="12" xfId="0" applyNumberFormat="1" applyFont="1" applyFill="1" applyBorder="1" applyAlignment="1">
      <alignment vertical="center" wrapText="1"/>
    </xf>
    <xf numFmtId="49" fontId="0" fillId="0" borderId="10" xfId="0" applyNumberFormat="1" applyFont="1" applyBorder="1" applyAlignment="1">
      <alignment vertical="center" wrapText="1"/>
    </xf>
    <xf numFmtId="49" fontId="0" fillId="0" borderId="12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1" fillId="8" borderId="13" xfId="0" applyNumberFormat="1" applyFont="1" applyFill="1" applyBorder="1" applyAlignment="1">
      <alignment horizontal="center" vertical="center" wrapText="1"/>
    </xf>
    <xf numFmtId="49" fontId="0" fillId="0" borderId="14" xfId="0" applyNumberFormat="1" applyFont="1" applyBorder="1" applyAlignment="1">
      <alignment vertical="center" wrapText="1"/>
    </xf>
    <xf numFmtId="49" fontId="1" fillId="8" borderId="15" xfId="0" applyNumberFormat="1" applyFont="1" applyFill="1" applyBorder="1" applyAlignment="1">
      <alignment horizontal="center" vertical="center" wrapText="1"/>
    </xf>
    <xf numFmtId="49" fontId="29" fillId="0" borderId="16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vertical="center" wrapText="1"/>
    </xf>
    <xf numFmtId="49" fontId="1" fillId="8" borderId="10" xfId="0" applyNumberFormat="1" applyFont="1" applyFill="1" applyBorder="1" applyAlignment="1">
      <alignment horizontal="center" vertical="center" wrapText="1"/>
    </xf>
    <xf numFmtId="49" fontId="27" fillId="8" borderId="17" xfId="0" applyNumberFormat="1" applyFont="1" applyFill="1" applyBorder="1" applyAlignment="1">
      <alignment horizontal="center" vertical="center" wrapText="1"/>
    </xf>
    <xf numFmtId="49" fontId="1" fillId="8" borderId="18" xfId="0" applyNumberFormat="1" applyFont="1" applyFill="1" applyBorder="1" applyAlignment="1">
      <alignment vertical="center" wrapText="1"/>
    </xf>
    <xf numFmtId="49" fontId="1" fillId="8" borderId="19" xfId="0" applyNumberFormat="1" applyFont="1" applyFill="1" applyBorder="1" applyAlignment="1">
      <alignment vertical="center" wrapText="1"/>
    </xf>
    <xf numFmtId="0" fontId="19" fillId="10" borderId="1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/>
    <xf numFmtId="0" fontId="19" fillId="10" borderId="1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49" fontId="1" fillId="9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11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10" xfId="0" applyNumberFormat="1" applyFont="1" applyFill="1" applyBorder="1" applyAlignment="1" applyProtection="1">
      <alignment vertical="center" wrapText="1"/>
      <protection locked="0"/>
    </xf>
    <xf numFmtId="0" fontId="27" fillId="0" borderId="0" xfId="0" applyNumberFormat="1" applyFont="1">
      <alignment vertical="top"/>
    </xf>
    <xf numFmtId="49" fontId="27" fillId="0" borderId="0" xfId="0" applyNumberFormat="1" applyFont="1">
      <alignment vertical="top"/>
    </xf>
    <xf numFmtId="49" fontId="1" fillId="12" borderId="0" xfId="0" applyNumberFormat="1" applyFont="1" applyFill="1">
      <alignment vertical="top"/>
    </xf>
    <xf numFmtId="0" fontId="6" fillId="0" borderId="0" xfId="0" applyNumberFormat="1" applyFont="1" applyAlignment="1"/>
    <xf numFmtId="0" fontId="1" fillId="0" borderId="0" xfId="0" applyNumberFormat="1" applyFont="1" applyAlignment="1"/>
    <xf numFmtId="49" fontId="1" fillId="0" borderId="0" xfId="0" applyNumberFormat="1" applyFont="1" applyAlignment="1"/>
    <xf numFmtId="0" fontId="1" fillId="0" borderId="0" xfId="0" applyNumberFormat="1" applyFont="1" applyAlignment="1"/>
    <xf numFmtId="0" fontId="1" fillId="8" borderId="0" xfId="0" applyNumberFormat="1" applyFont="1" applyFill="1" applyAlignment="1"/>
    <xf numFmtId="0" fontId="27" fillId="0" borderId="0" xfId="0" applyNumberFormat="1" applyFont="1" applyAlignment="1">
      <alignment horizontal="left" vertical="center" wrapText="1"/>
    </xf>
    <xf numFmtId="0" fontId="27" fillId="0" borderId="0" xfId="0" applyNumberFormat="1" applyFont="1" applyAlignment="1"/>
    <xf numFmtId="49" fontId="27" fillId="0" borderId="0" xfId="0" applyNumberFormat="1" applyFont="1" applyAlignment="1">
      <alignment horizontal="left" vertical="center" indent="1"/>
    </xf>
    <xf numFmtId="49" fontId="1" fillId="12" borderId="0" xfId="0" applyNumberFormat="1" applyFont="1" applyFill="1" applyProtection="1">
      <alignment vertical="top"/>
      <protection locked="0"/>
    </xf>
    <xf numFmtId="0" fontId="27" fillId="12" borderId="0" xfId="0" applyNumberFormat="1" applyFont="1" applyFill="1" applyProtection="1">
      <alignment vertical="top"/>
      <protection locked="0"/>
    </xf>
    <xf numFmtId="49" fontId="27" fillId="12" borderId="0" xfId="0" applyNumberFormat="1" applyFont="1" applyFill="1" applyProtection="1">
      <alignment vertical="top"/>
      <protection locked="0"/>
    </xf>
    <xf numFmtId="49" fontId="1" fillId="10" borderId="10" xfId="0" applyNumberFormat="1" applyFont="1" applyFill="1" applyBorder="1" applyAlignment="1">
      <alignment horizontal="center" vertical="top"/>
    </xf>
    <xf numFmtId="49" fontId="27" fillId="13" borderId="0" xfId="0" applyNumberFormat="1" applyFont="1" applyFill="1" applyAlignment="1">
      <alignment horizontal="center" vertical="top"/>
    </xf>
    <xf numFmtId="0" fontId="1" fillId="14" borderId="0" xfId="0" applyNumberFormat="1" applyFont="1" applyFill="1" applyAlignment="1">
      <alignment horizontal="right"/>
    </xf>
    <xf numFmtId="49" fontId="1" fillId="0" borderId="0" xfId="0" applyNumberFormat="1" applyFont="1">
      <alignment vertical="top"/>
    </xf>
    <xf numFmtId="49" fontId="1" fillId="0" borderId="0" xfId="0" applyNumberFormat="1" applyFont="1">
      <alignment vertical="top"/>
    </xf>
    <xf numFmtId="0" fontId="6" fillId="8" borderId="0" xfId="0" applyNumberFormat="1" applyFont="1" applyFill="1" applyAlignment="1">
      <alignment vertical="center" wrapText="1"/>
    </xf>
    <xf numFmtId="49" fontId="1" fillId="0" borderId="0" xfId="0" applyNumberFormat="1" applyFont="1">
      <alignment vertical="top"/>
    </xf>
    <xf numFmtId="0" fontId="1" fillId="0" borderId="0" xfId="30" applyFont="1" applyAlignment="1">
      <alignment vertical="top" wrapText="1"/>
    </xf>
    <xf numFmtId="0" fontId="19" fillId="10" borderId="10" xfId="0" applyNumberFormat="1" applyFont="1" applyFill="1" applyBorder="1" applyAlignment="1">
      <alignment horizontal="center" wrapText="1"/>
    </xf>
    <xf numFmtId="0" fontId="27" fillId="0" borderId="0" xfId="0" applyNumberFormat="1" applyFont="1" applyAlignment="1"/>
    <xf numFmtId="0" fontId="19" fillId="8" borderId="0" xfId="0" applyNumberFormat="1" applyFont="1" applyFill="1" applyAlignment="1">
      <alignment horizontal="right" vertical="center"/>
    </xf>
    <xf numFmtId="0" fontId="1" fillId="8" borderId="0" xfId="0" applyNumberFormat="1" applyFont="1" applyFill="1" applyAlignment="1"/>
    <xf numFmtId="0" fontId="27" fillId="0" borderId="0" xfId="0" applyNumberFormat="1" applyFont="1" applyAlignment="1"/>
    <xf numFmtId="49" fontId="27" fillId="0" borderId="0" xfId="0" applyNumberFormat="1" applyFont="1" applyAlignment="1">
      <alignment horizontal="left" vertical="center" indent="1"/>
    </xf>
    <xf numFmtId="0" fontId="27" fillId="0" borderId="0" xfId="0" applyNumberFormat="1" applyFont="1" applyAlignment="1">
      <alignment horizontal="left" vertical="center" wrapText="1"/>
    </xf>
    <xf numFmtId="0" fontId="1" fillId="8" borderId="0" xfId="0" applyNumberFormat="1" applyFont="1" applyFill="1" applyAlignment="1">
      <alignment horizontal="right" vertical="center"/>
    </xf>
    <xf numFmtId="49" fontId="27" fillId="0" borderId="0" xfId="0" applyNumberFormat="1" applyFont="1" applyAlignment="1"/>
    <xf numFmtId="49" fontId="27" fillId="0" borderId="0" xfId="0" applyNumberFormat="1" applyFont="1" applyAlignment="1"/>
    <xf numFmtId="0" fontId="30" fillId="0" borderId="0" xfId="0" applyNumberFormat="1" applyFont="1" applyAlignment="1">
      <alignment wrapText="1"/>
    </xf>
    <xf numFmtId="0" fontId="30" fillId="8" borderId="0" xfId="0" applyNumberFormat="1" applyFont="1" applyFill="1" applyAlignment="1">
      <alignment wrapText="1"/>
    </xf>
    <xf numFmtId="0" fontId="31" fillId="8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49" fontId="1" fillId="8" borderId="0" xfId="31" applyNumberFormat="1" applyFont="1" applyFill="1" applyAlignment="1">
      <alignment horizontal="center" vertical="center" wrapText="1"/>
    </xf>
    <xf numFmtId="0" fontId="1" fillId="8" borderId="0" xfId="0" applyNumberFormat="1" applyFont="1" applyFill="1" applyAlignment="1">
      <alignment vertical="center" wrapText="1"/>
    </xf>
    <xf numFmtId="49" fontId="6" fillId="8" borderId="0" xfId="0" applyNumberFormat="1" applyFont="1" applyFill="1" applyAlignment="1">
      <alignment vertical="center" wrapText="1"/>
    </xf>
    <xf numFmtId="0" fontId="1" fillId="8" borderId="0" xfId="0" applyNumberFormat="1" applyFont="1" applyFill="1" applyAlignment="1">
      <alignment wrapText="1"/>
    </xf>
    <xf numFmtId="14" fontId="1" fillId="8" borderId="0" xfId="31" applyNumberFormat="1" applyFont="1" applyFill="1" applyAlignment="1">
      <alignment horizontal="center" vertical="center" wrapText="1"/>
    </xf>
    <xf numFmtId="49" fontId="1" fillId="0" borderId="0" xfId="22" applyNumberFormat="1" applyFont="1" applyAlignment="1">
      <alignment vertical="center"/>
    </xf>
    <xf numFmtId="0" fontId="32" fillId="8" borderId="0" xfId="11" applyFont="1" applyFill="1" applyAlignment="1">
      <alignment horizontal="center" vertical="center" wrapText="1"/>
    </xf>
    <xf numFmtId="49" fontId="1" fillId="0" borderId="0" xfId="22" applyNumberFormat="1" applyFont="1" applyAlignment="1">
      <alignment horizontal="center" vertical="center" wrapText="1"/>
    </xf>
    <xf numFmtId="49" fontId="1" fillId="0" borderId="0" xfId="22" applyNumberFormat="1" applyFont="1" applyAlignment="1">
      <alignment vertical="center" wrapText="1"/>
    </xf>
    <xf numFmtId="49" fontId="1" fillId="0" borderId="0" xfId="22" applyNumberFormat="1" applyFont="1" applyAlignment="1">
      <alignment vertical="center" wrapText="1"/>
    </xf>
    <xf numFmtId="0" fontId="33" fillId="0" borderId="0" xfId="0" applyNumberFormat="1" applyFont="1" applyAlignment="1">
      <alignment vertical="center"/>
    </xf>
    <xf numFmtId="0" fontId="33" fillId="0" borderId="0" xfId="0" applyNumberFormat="1" applyFont="1" applyAlignment="1">
      <alignment horizontal="left" vertical="center"/>
    </xf>
    <xf numFmtId="0" fontId="34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7" fillId="0" borderId="0" xfId="0" applyNumberFormat="1" applyFont="1" applyAlignment="1"/>
    <xf numFmtId="0" fontId="19" fillId="0" borderId="0" xfId="0" applyNumberFormat="1" applyFont="1" applyAlignment="1">
      <alignment vertical="center"/>
    </xf>
    <xf numFmtId="49" fontId="1" fillId="0" borderId="0" xfId="0" applyNumberFormat="1" applyFont="1">
      <alignment vertical="top"/>
    </xf>
    <xf numFmtId="0" fontId="1" fillId="8" borderId="0" xfId="31" applyFont="1" applyFill="1" applyAlignment="1">
      <alignment horizontal="right" vertical="center" wrapText="1"/>
    </xf>
    <xf numFmtId="0" fontId="1" fillId="8" borderId="0" xfId="31" applyFont="1" applyFill="1" applyAlignment="1">
      <alignment vertical="center" wrapText="1"/>
    </xf>
    <xf numFmtId="0" fontId="35" fillId="8" borderId="0" xfId="0" applyNumberFormat="1" applyFont="1" applyFill="1" applyAlignment="1">
      <alignment vertical="center" wrapText="1"/>
    </xf>
    <xf numFmtId="0" fontId="19" fillId="8" borderId="0" xfId="0" applyNumberFormat="1" applyFont="1" applyFill="1" applyAlignment="1">
      <alignment vertical="center" wrapText="1"/>
    </xf>
    <xf numFmtId="0" fontId="1" fillId="0" borderId="0" xfId="0" applyNumberFormat="1" applyFont="1" applyAlignment="1">
      <alignment wrapText="1"/>
    </xf>
    <xf numFmtId="0" fontId="1" fillId="8" borderId="0" xfId="0" applyNumberFormat="1" applyFont="1" applyFill="1" applyAlignment="1">
      <alignment wrapText="1"/>
    </xf>
    <xf numFmtId="0" fontId="1" fillId="0" borderId="0" xfId="0" applyNumberFormat="1" applyFont="1" applyAlignment="1">
      <alignment wrapText="1"/>
    </xf>
    <xf numFmtId="49" fontId="1" fillId="8" borderId="0" xfId="31" applyNumberFormat="1" applyFont="1" applyFill="1" applyAlignment="1">
      <alignment horizontal="right" vertical="center" wrapText="1" indent="1"/>
    </xf>
    <xf numFmtId="0" fontId="1" fillId="8" borderId="0" xfId="0" applyNumberFormat="1" applyFont="1" applyFill="1" applyAlignment="1">
      <alignment vertical="center" wrapText="1"/>
    </xf>
    <xf numFmtId="0" fontId="1" fillId="8" borderId="0" xfId="0" applyNumberFormat="1" applyFont="1" applyFill="1" applyAlignment="1">
      <alignment horizontal="center" vertical="center" wrapText="1"/>
    </xf>
    <xf numFmtId="0" fontId="1" fillId="8" borderId="0" xfId="0" applyNumberFormat="1" applyFont="1" applyFill="1" applyAlignment="1">
      <alignment vertical="top" wrapText="1"/>
    </xf>
    <xf numFmtId="0" fontId="1" fillId="8" borderId="0" xfId="0" applyNumberFormat="1" applyFont="1" applyFill="1" applyAlignment="1">
      <alignment horizontal="right" vertical="center" wrapText="1" indent="1"/>
    </xf>
    <xf numFmtId="0" fontId="1" fillId="8" borderId="0" xfId="0" applyNumberFormat="1" applyFont="1" applyFill="1" applyAlignment="1">
      <alignment horizontal="center" wrapText="1"/>
    </xf>
    <xf numFmtId="49" fontId="1" fillId="8" borderId="0" xfId="0" applyNumberFormat="1" applyFont="1" applyFill="1" applyAlignment="1">
      <alignment vertical="center" wrapText="1"/>
    </xf>
    <xf numFmtId="49" fontId="1" fillId="8" borderId="0" xfId="0" applyNumberFormat="1" applyFont="1" applyFill="1" applyAlignment="1">
      <alignment horizontal="right" vertical="center" wrapText="1" indent="1"/>
    </xf>
    <xf numFmtId="49" fontId="1" fillId="8" borderId="0" xfId="0" applyNumberFormat="1" applyFont="1" applyFill="1" applyAlignment="1">
      <alignment horizontal="right" vertical="center" wrapText="1" indent="1"/>
    </xf>
    <xf numFmtId="49" fontId="1" fillId="8" borderId="0" xfId="31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wrapText="1"/>
    </xf>
    <xf numFmtId="0" fontId="1" fillId="8" borderId="0" xfId="0" applyNumberFormat="1" applyFont="1" applyFill="1" applyAlignment="1">
      <alignment vertical="center" wrapText="1"/>
    </xf>
    <xf numFmtId="0" fontId="1" fillId="8" borderId="0" xfId="0" applyNumberFormat="1" applyFont="1" applyFill="1" applyAlignment="1">
      <alignment wrapText="1"/>
    </xf>
    <xf numFmtId="0" fontId="1" fillId="8" borderId="0" xfId="0" applyNumberFormat="1" applyFont="1" applyFill="1" applyAlignment="1">
      <alignment horizontal="center" vertical="center" wrapText="1"/>
    </xf>
    <xf numFmtId="0" fontId="1" fillId="8" borderId="0" xfId="0" applyNumberFormat="1" applyFont="1" applyFill="1" applyAlignment="1"/>
    <xf numFmtId="0" fontId="1" fillId="0" borderId="0" xfId="0" applyNumberFormat="1" applyFont="1" applyAlignment="1"/>
    <xf numFmtId="0" fontId="1" fillId="8" borderId="0" xfId="0" applyNumberFormat="1" applyFont="1" applyFill="1" applyAlignment="1">
      <alignment horizontal="right" vertical="center"/>
    </xf>
    <xf numFmtId="49" fontId="1" fillId="0" borderId="0" xfId="22" applyNumberFormat="1" applyFont="1" applyAlignment="1">
      <alignment horizontal="center" vertical="center"/>
    </xf>
    <xf numFmtId="0" fontId="36" fillId="0" borderId="0" xfId="0" applyNumberFormat="1" applyFont="1" applyAlignment="1"/>
    <xf numFmtId="0" fontId="36" fillId="8" borderId="0" xfId="0" applyNumberFormat="1" applyFont="1" applyFill="1" applyAlignment="1"/>
    <xf numFmtId="0" fontId="37" fillId="8" borderId="0" xfId="0" applyNumberFormat="1" applyFont="1" applyFill="1" applyAlignment="1">
      <alignment horizontal="center" vertical="center"/>
    </xf>
    <xf numFmtId="49" fontId="37" fillId="8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>
      <alignment vertical="top"/>
    </xf>
    <xf numFmtId="0" fontId="1" fillId="0" borderId="0" xfId="0" applyNumberFormat="1" applyFont="1">
      <alignment vertical="top"/>
    </xf>
    <xf numFmtId="49" fontId="1" fillId="12" borderId="0" xfId="0" applyNumberFormat="1" applyFont="1" applyFill="1" applyAlignment="1" applyProtection="1">
      <alignment horizontal="center" vertical="top"/>
      <protection locked="0"/>
    </xf>
    <xf numFmtId="49" fontId="1" fillId="12" borderId="0" xfId="0" applyNumberFormat="1" applyFont="1" applyFill="1" applyProtection="1">
      <alignment vertical="top"/>
      <protection locked="0"/>
    </xf>
    <xf numFmtId="0" fontId="1" fillId="12" borderId="0" xfId="0" applyNumberFormat="1" applyFont="1" applyFill="1" applyProtection="1">
      <alignment vertical="top"/>
      <protection locked="0"/>
    </xf>
    <xf numFmtId="49" fontId="1" fillId="0" borderId="0" xfId="0" applyNumberFormat="1" applyFont="1">
      <alignment vertical="top"/>
    </xf>
    <xf numFmtId="0" fontId="36" fillId="0" borderId="0" xfId="0" applyNumberFormat="1" applyFont="1" applyAlignment="1"/>
    <xf numFmtId="0" fontId="36" fillId="8" borderId="0" xfId="0" applyNumberFormat="1" applyFont="1" applyFill="1" applyAlignment="1"/>
    <xf numFmtId="0" fontId="36" fillId="0" borderId="0" xfId="0" applyNumberFormat="1" applyFont="1" applyAlignment="1"/>
    <xf numFmtId="49" fontId="1" fillId="0" borderId="0" xfId="31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19" fillId="10" borderId="10" xfId="0" applyNumberFormat="1" applyFont="1" applyFill="1" applyBorder="1" applyAlignment="1">
      <alignment horizontal="center" vertical="center" wrapText="1"/>
    </xf>
    <xf numFmtId="0" fontId="19" fillId="1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8" borderId="21" xfId="0" applyNumberFormat="1" applyFont="1" applyFill="1" applyBorder="1" applyAlignment="1">
      <alignment horizontal="center" vertical="center" wrapText="1"/>
    </xf>
    <xf numFmtId="0" fontId="1" fillId="8" borderId="21" xfId="0" applyNumberFormat="1" applyFont="1" applyFill="1" applyBorder="1" applyAlignment="1">
      <alignment wrapText="1"/>
    </xf>
    <xf numFmtId="49" fontId="19" fillId="8" borderId="21" xfId="0" applyNumberFormat="1" applyFont="1" applyFill="1" applyBorder="1" applyAlignment="1">
      <alignment horizontal="center" vertical="center" wrapText="1"/>
    </xf>
    <xf numFmtId="0" fontId="19" fillId="8" borderId="21" xfId="0" applyNumberFormat="1" applyFont="1" applyFill="1" applyBorder="1" applyAlignment="1">
      <alignment horizontal="left" vertical="center" wrapText="1"/>
    </xf>
    <xf numFmtId="49" fontId="1" fillId="8" borderId="21" xfId="0" applyNumberFormat="1" applyFont="1" applyFill="1" applyBorder="1" applyAlignment="1">
      <alignment horizontal="center" vertical="center" wrapText="1"/>
    </xf>
    <xf numFmtId="0" fontId="1" fillId="8" borderId="21" xfId="0" applyNumberFormat="1" applyFont="1" applyFill="1" applyBorder="1" applyAlignment="1">
      <alignment horizontal="left" vertical="center" wrapText="1" indent="1"/>
    </xf>
    <xf numFmtId="0" fontId="1" fillId="8" borderId="21" xfId="0" applyNumberFormat="1" applyFont="1" applyFill="1" applyBorder="1" applyAlignment="1">
      <alignment horizontal="center" vertical="center" wrapText="1"/>
    </xf>
    <xf numFmtId="3" fontId="1" fillId="10" borderId="21" xfId="0" applyNumberFormat="1" applyFont="1" applyFill="1" applyBorder="1" applyAlignment="1">
      <alignment horizontal="center" vertical="center" wrapText="1"/>
    </xf>
    <xf numFmtId="0" fontId="1" fillId="8" borderId="21" xfId="0" applyNumberFormat="1" applyFont="1" applyFill="1" applyBorder="1" applyAlignment="1">
      <alignment horizontal="left" vertical="center" wrapText="1" indent="2"/>
    </xf>
    <xf numFmtId="49" fontId="1" fillId="9" borderId="21" xfId="0" applyNumberFormat="1" applyFont="1" applyFill="1" applyBorder="1" applyAlignment="1" applyProtection="1">
      <alignment horizontal="center" vertical="center"/>
      <protection locked="0"/>
    </xf>
    <xf numFmtId="1" fontId="1" fillId="8" borderId="21" xfId="0" applyNumberFormat="1" applyFont="1" applyFill="1" applyBorder="1" applyAlignment="1">
      <alignment horizontal="center" vertical="center"/>
    </xf>
    <xf numFmtId="49" fontId="1" fillId="8" borderId="21" xfId="0" applyNumberFormat="1" applyFont="1" applyFill="1" applyBorder="1" applyAlignment="1">
      <alignment horizontal="center" vertical="center"/>
    </xf>
    <xf numFmtId="0" fontId="19" fillId="8" borderId="21" xfId="0" applyNumberFormat="1" applyFont="1" applyFill="1" applyBorder="1" applyAlignment="1">
      <alignment vertical="center" wrapText="1"/>
    </xf>
    <xf numFmtId="49" fontId="1" fillId="8" borderId="21" xfId="0" applyNumberFormat="1" applyFont="1" applyFill="1" applyBorder="1" applyAlignment="1">
      <alignment horizontal="center" vertical="center" wrapText="1"/>
    </xf>
    <xf numFmtId="1" fontId="1" fillId="8" borderId="21" xfId="0" applyNumberFormat="1" applyFont="1" applyFill="1" applyBorder="1" applyAlignment="1">
      <alignment horizontal="center" vertical="center" wrapText="1"/>
    </xf>
    <xf numFmtId="3" fontId="19" fillId="10" borderId="21" xfId="0" applyNumberFormat="1" applyFont="1" applyFill="1" applyBorder="1" applyAlignment="1">
      <alignment horizontal="center" vertical="center" wrapText="1"/>
    </xf>
    <xf numFmtId="0" fontId="19" fillId="8" borderId="22" xfId="0" applyNumberFormat="1" applyFont="1" applyFill="1" applyBorder="1" applyAlignment="1">
      <alignment horizontal="left" vertical="center" wrapText="1"/>
    </xf>
    <xf numFmtId="49" fontId="19" fillId="8" borderId="23" xfId="0" applyNumberFormat="1" applyFont="1" applyFill="1" applyBorder="1" applyAlignment="1">
      <alignment horizontal="center" vertical="center" wrapText="1"/>
    </xf>
    <xf numFmtId="0" fontId="19" fillId="8" borderId="23" xfId="0" applyNumberFormat="1" applyFont="1" applyFill="1" applyBorder="1" applyAlignment="1">
      <alignment vertical="center" wrapText="1"/>
    </xf>
    <xf numFmtId="0" fontId="19" fillId="8" borderId="24" xfId="0" applyNumberFormat="1" applyFont="1" applyFill="1" applyBorder="1" applyAlignment="1">
      <alignment vertical="center" wrapText="1"/>
    </xf>
    <xf numFmtId="49" fontId="19" fillId="8" borderId="23" xfId="0" applyNumberFormat="1" applyFont="1" applyFill="1" applyBorder="1" applyAlignment="1">
      <alignment horizontal="left" vertical="center" wrapText="1"/>
    </xf>
    <xf numFmtId="0" fontId="19" fillId="8" borderId="23" xfId="0" applyNumberFormat="1" applyFont="1" applyFill="1" applyBorder="1" applyAlignment="1">
      <alignment horizontal="left" vertical="center" wrapText="1"/>
    </xf>
    <xf numFmtId="0" fontId="1" fillId="8" borderId="23" xfId="0" applyNumberFormat="1" applyFont="1" applyFill="1" applyBorder="1" applyAlignment="1">
      <alignment vertical="center" wrapText="1"/>
    </xf>
    <xf numFmtId="3" fontId="1" fillId="8" borderId="23" xfId="0" applyNumberFormat="1" applyFont="1" applyFill="1" applyBorder="1" applyAlignment="1">
      <alignment horizontal="center" vertical="center" wrapText="1"/>
    </xf>
    <xf numFmtId="0" fontId="1" fillId="8" borderId="24" xfId="0" applyNumberFormat="1" applyFont="1" applyFill="1" applyBorder="1" applyAlignment="1">
      <alignment vertical="center" wrapText="1"/>
    </xf>
    <xf numFmtId="49" fontId="1" fillId="8" borderId="21" xfId="0" applyNumberFormat="1" applyFont="1" applyFill="1" applyBorder="1" applyAlignment="1">
      <alignment horizontal="center" vertical="center" wrapText="1"/>
    </xf>
    <xf numFmtId="49" fontId="1" fillId="8" borderId="21" xfId="0" applyNumberFormat="1" applyFont="1" applyFill="1" applyBorder="1" applyAlignment="1">
      <alignment horizontal="center" vertical="center"/>
    </xf>
    <xf numFmtId="49" fontId="19" fillId="8" borderId="21" xfId="0" applyNumberFormat="1" applyFont="1" applyFill="1" applyBorder="1" applyAlignment="1">
      <alignment horizontal="left" vertical="center" wrapText="1"/>
    </xf>
    <xf numFmtId="0" fontId="1" fillId="8" borderId="21" xfId="0" applyNumberFormat="1" applyFont="1" applyFill="1" applyBorder="1" applyAlignment="1">
      <alignment horizontal="center" vertical="center"/>
    </xf>
    <xf numFmtId="49" fontId="1" fillId="9" borderId="21" xfId="0" applyNumberFormat="1" applyFont="1" applyFill="1" applyBorder="1" applyAlignment="1" applyProtection="1">
      <alignment horizontal="left" vertical="center" wrapText="1" indent="1"/>
      <protection locked="0"/>
    </xf>
    <xf numFmtId="49" fontId="1" fillId="8" borderId="21" xfId="0" applyNumberFormat="1" applyFont="1" applyFill="1" applyBorder="1" applyAlignment="1">
      <alignment horizontal="center" vertical="center"/>
    </xf>
    <xf numFmtId="49" fontId="1" fillId="8" borderId="21" xfId="0" applyNumberFormat="1" applyFont="1" applyFill="1" applyBorder="1" applyAlignment="1">
      <alignment horizontal="center" vertical="center"/>
    </xf>
    <xf numFmtId="49" fontId="19" fillId="8" borderId="21" xfId="0" applyNumberFormat="1" applyFont="1" applyFill="1" applyBorder="1" applyAlignment="1">
      <alignment horizontal="left" vertical="center" wrapText="1" indent="1"/>
    </xf>
    <xf numFmtId="49" fontId="30" fillId="15" borderId="22" xfId="0" applyNumberFormat="1" applyFont="1" applyFill="1" applyBorder="1" applyAlignment="1">
      <alignment horizontal="left" vertical="center" indent="1"/>
    </xf>
    <xf numFmtId="49" fontId="39" fillId="15" borderId="23" xfId="11" applyNumberFormat="1" applyFont="1" applyFill="1" applyBorder="1" applyAlignment="1">
      <alignment horizontal="left" vertical="center" wrapText="1" indent="1"/>
    </xf>
    <xf numFmtId="49" fontId="30" fillId="15" borderId="23" xfId="0" applyNumberFormat="1" applyFont="1" applyFill="1" applyBorder="1" applyAlignment="1">
      <alignment horizontal="center" vertical="center"/>
    </xf>
    <xf numFmtId="1" fontId="30" fillId="15" borderId="23" xfId="0" applyNumberFormat="1" applyFont="1" applyFill="1" applyBorder="1" applyAlignment="1">
      <alignment horizontal="center" vertical="center"/>
    </xf>
    <xf numFmtId="1" fontId="30" fillId="15" borderId="24" xfId="0" applyNumberFormat="1" applyFont="1" applyFill="1" applyBorder="1" applyAlignment="1">
      <alignment horizontal="center" vertical="center"/>
    </xf>
    <xf numFmtId="49" fontId="1" fillId="15" borderId="22" xfId="0" applyNumberFormat="1" applyFont="1" applyFill="1" applyBorder="1" applyAlignment="1">
      <alignment horizontal="center" vertical="center"/>
    </xf>
    <xf numFmtId="49" fontId="40" fillId="15" borderId="23" xfId="11" applyNumberFormat="1" applyFont="1" applyFill="1" applyBorder="1" applyAlignment="1">
      <alignment horizontal="left" vertical="center" wrapText="1" indent="1"/>
    </xf>
    <xf numFmtId="49" fontId="1" fillId="15" borderId="23" xfId="0" applyNumberFormat="1" applyFont="1" applyFill="1" applyBorder="1" applyAlignment="1">
      <alignment horizontal="center" vertical="center"/>
    </xf>
    <xf numFmtId="1" fontId="1" fillId="15" borderId="23" xfId="0" applyNumberFormat="1" applyFont="1" applyFill="1" applyBorder="1" applyAlignment="1">
      <alignment horizontal="center" vertical="center"/>
    </xf>
    <xf numFmtId="1" fontId="1" fillId="15" borderId="24" xfId="0" applyNumberFormat="1" applyFont="1" applyFill="1" applyBorder="1" applyAlignment="1">
      <alignment horizontal="center" vertical="center"/>
    </xf>
    <xf numFmtId="49" fontId="1" fillId="8" borderId="21" xfId="0" applyNumberFormat="1" applyFont="1" applyFill="1" applyBorder="1" applyAlignment="1">
      <alignment horizontal="center" vertical="center"/>
    </xf>
    <xf numFmtId="49" fontId="1" fillId="9" borderId="21" xfId="0" applyNumberFormat="1" applyFont="1" applyFill="1" applyBorder="1" applyAlignment="1" applyProtection="1">
      <alignment horizontal="left" vertical="center" wrapText="1" indent="1"/>
      <protection locked="0"/>
    </xf>
    <xf numFmtId="49" fontId="41" fillId="15" borderId="22" xfId="22" applyNumberFormat="1" applyFont="1" applyFill="1" applyBorder="1" applyAlignment="1">
      <alignment horizontal="left" vertical="center"/>
    </xf>
    <xf numFmtId="49" fontId="38" fillId="15" borderId="24" xfId="22" applyNumberFormat="1" applyFont="1" applyFill="1" applyBorder="1" applyAlignment="1">
      <alignment horizontal="left" vertical="center"/>
    </xf>
    <xf numFmtId="49" fontId="1" fillId="8" borderId="21" xfId="0" applyNumberFormat="1" applyFont="1" applyFill="1" applyBorder="1" applyAlignment="1">
      <alignment horizontal="center" vertical="center" wrapText="1"/>
    </xf>
    <xf numFmtId="49" fontId="1" fillId="11" borderId="21" xfId="0" applyNumberFormat="1" applyFont="1" applyFill="1" applyBorder="1" applyAlignment="1" applyProtection="1">
      <alignment horizontal="left" vertical="center" wrapText="1" indent="1"/>
      <protection locked="0"/>
    </xf>
    <xf numFmtId="49" fontId="1" fillId="9" borderId="21" xfId="0" applyNumberFormat="1" applyFont="1" applyFill="1" applyBorder="1" applyAlignment="1" applyProtection="1">
      <alignment horizontal="center" vertical="center"/>
      <protection locked="0"/>
    </xf>
    <xf numFmtId="1" fontId="1" fillId="8" borderId="21" xfId="0" applyNumberFormat="1" applyFont="1" applyFill="1" applyBorder="1" applyAlignment="1">
      <alignment horizontal="center" vertical="center"/>
    </xf>
    <xf numFmtId="49" fontId="1" fillId="8" borderId="21" xfId="0" applyNumberFormat="1" applyFont="1" applyFill="1" applyBorder="1" applyAlignment="1">
      <alignment horizontal="center" vertical="center"/>
    </xf>
    <xf numFmtId="49" fontId="1" fillId="11" borderId="21" xfId="0" applyNumberFormat="1" applyFont="1" applyFill="1" applyBorder="1" applyAlignment="1" applyProtection="1">
      <alignment horizontal="left" vertical="center" wrapText="1" indent="1"/>
      <protection locked="0"/>
    </xf>
    <xf numFmtId="49" fontId="1" fillId="9" borderId="21" xfId="0" applyNumberFormat="1" applyFont="1" applyFill="1" applyBorder="1" applyAlignment="1" applyProtection="1">
      <alignment horizontal="center" vertical="center"/>
      <protection locked="0"/>
    </xf>
    <xf numFmtId="49" fontId="1" fillId="8" borderId="21" xfId="0" applyNumberFormat="1" applyFont="1" applyFill="1" applyBorder="1" applyAlignment="1">
      <alignment horizontal="center" vertical="center"/>
    </xf>
    <xf numFmtId="49" fontId="1" fillId="9" borderId="21" xfId="0" applyNumberFormat="1" applyFont="1" applyFill="1" applyBorder="1" applyAlignment="1" applyProtection="1">
      <alignment horizontal="left" vertical="center" wrapText="1" indent="1"/>
      <protection locked="0"/>
    </xf>
    <xf numFmtId="3" fontId="1" fillId="9" borderId="21" xfId="0" applyNumberFormat="1" applyFont="1" applyFill="1" applyBorder="1" applyAlignment="1" applyProtection="1">
      <alignment horizontal="center" vertical="center"/>
      <protection locked="0"/>
    </xf>
    <xf numFmtId="3" fontId="1" fillId="10" borderId="21" xfId="0" applyNumberFormat="1" applyFont="1" applyFill="1" applyBorder="1" applyAlignment="1">
      <alignment horizontal="center" vertical="center"/>
    </xf>
    <xf numFmtId="3" fontId="19" fillId="8" borderId="23" xfId="0" applyNumberFormat="1" applyFont="1" applyFill="1" applyBorder="1" applyAlignment="1">
      <alignment vertical="center" wrapText="1"/>
    </xf>
    <xf numFmtId="3" fontId="1" fillId="9" borderId="21" xfId="0" applyNumberFormat="1" applyFont="1" applyFill="1" applyBorder="1" applyAlignment="1" applyProtection="1">
      <alignment horizontal="center" vertical="center" wrapText="1"/>
      <protection locked="0"/>
    </xf>
    <xf numFmtId="3" fontId="19" fillId="9" borderId="21" xfId="0" applyNumberFormat="1" applyFont="1" applyFill="1" applyBorder="1" applyAlignment="1" applyProtection="1">
      <alignment horizontal="center" vertical="center"/>
      <protection locked="0"/>
    </xf>
    <xf numFmtId="3" fontId="19" fillId="10" borderId="21" xfId="0" applyNumberFormat="1" applyFont="1" applyFill="1" applyBorder="1" applyAlignment="1">
      <alignment horizontal="center" vertical="center"/>
    </xf>
    <xf numFmtId="3" fontId="1" fillId="15" borderId="23" xfId="0" applyNumberFormat="1" applyFont="1" applyFill="1" applyBorder="1" applyAlignment="1">
      <alignment horizontal="center" vertical="center"/>
    </xf>
    <xf numFmtId="3" fontId="30" fillId="15" borderId="23" xfId="0" applyNumberFormat="1" applyFont="1" applyFill="1" applyBorder="1" applyAlignment="1">
      <alignment horizontal="center" vertical="center"/>
    </xf>
    <xf numFmtId="3" fontId="1" fillId="9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vertical="center" wrapText="1"/>
    </xf>
    <xf numFmtId="0" fontId="1" fillId="0" borderId="0" xfId="30" applyFont="1" applyAlignment="1">
      <alignment vertical="top" wrapText="1"/>
    </xf>
    <xf numFmtId="49" fontId="1" fillId="8" borderId="21" xfId="0" applyNumberFormat="1" applyFont="1" applyFill="1" applyBorder="1" applyAlignment="1">
      <alignment horizontal="center" vertical="center" wrapText="1"/>
    </xf>
    <xf numFmtId="49" fontId="1" fillId="1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0" xfId="0" applyNumberFormat="1" applyFont="1" applyFill="1" applyAlignment="1">
      <alignment horizontal="right" vertical="center" wrapText="1" indent="1"/>
    </xf>
    <xf numFmtId="0" fontId="1" fillId="0" borderId="0" xfId="0" applyNumberFormat="1" applyFont="1" applyAlignment="1">
      <alignment horizontal="right"/>
    </xf>
    <xf numFmtId="0" fontId="42" fillId="0" borderId="0" xfId="25" applyFont="1" applyAlignment="1">
      <alignment wrapText="1"/>
    </xf>
    <xf numFmtId="49" fontId="43" fillId="0" borderId="0" xfId="25" applyNumberFormat="1" applyFont="1" applyAlignment="1">
      <alignment wrapText="1"/>
    </xf>
    <xf numFmtId="49" fontId="43" fillId="0" borderId="0" xfId="25" applyNumberFormat="1" applyFont="1" applyAlignment="1">
      <alignment vertical="center" wrapText="1"/>
    </xf>
    <xf numFmtId="49" fontId="44" fillId="0" borderId="0" xfId="25" applyNumberFormat="1" applyFont="1" applyAlignment="1">
      <alignment wrapText="1"/>
    </xf>
    <xf numFmtId="0" fontId="45" fillId="0" borderId="0" xfId="25" applyFont="1" applyAlignment="1">
      <alignment horizontal="left" vertical="center" wrapText="1"/>
    </xf>
    <xf numFmtId="49" fontId="46" fillId="0" borderId="0" xfId="25" applyNumberFormat="1" applyFont="1" applyAlignment="1">
      <alignment wrapText="1"/>
    </xf>
    <xf numFmtId="0" fontId="6" fillId="0" borderId="0" xfId="25" applyFont="1" applyAlignment="1">
      <alignment horizontal="left" vertical="top" wrapText="1"/>
    </xf>
    <xf numFmtId="49" fontId="1" fillId="0" borderId="0" xfId="25" applyNumberFormat="1" applyFont="1" applyAlignment="1">
      <alignment vertical="top" wrapText="1"/>
    </xf>
    <xf numFmtId="0" fontId="43" fillId="0" borderId="0" xfId="25" applyFont="1" applyAlignment="1">
      <alignment wrapText="1"/>
    </xf>
    <xf numFmtId="0" fontId="47" fillId="0" borderId="0" xfId="25" applyFont="1" applyAlignment="1">
      <alignment horizontal="left" vertical="center" wrapText="1"/>
    </xf>
    <xf numFmtId="0" fontId="48" fillId="0" borderId="0" xfId="25" applyFont="1" applyAlignment="1">
      <alignment vertical="center" wrapText="1"/>
    </xf>
    <xf numFmtId="0" fontId="43" fillId="0" borderId="25" xfId="25" applyFont="1" applyBorder="1" applyAlignment="1">
      <alignment wrapText="1"/>
    </xf>
    <xf numFmtId="0" fontId="43" fillId="0" borderId="0" xfId="25" applyFont="1"/>
    <xf numFmtId="0" fontId="47" fillId="0" borderId="0" xfId="25" applyFont="1"/>
    <xf numFmtId="0" fontId="49" fillId="0" borderId="0" xfId="25" applyFont="1" applyAlignment="1">
      <alignment wrapText="1"/>
    </xf>
    <xf numFmtId="0" fontId="0" fillId="9" borderId="26" xfId="25" applyFont="1" applyFill="1" applyBorder="1" applyAlignment="1">
      <alignment horizontal="center" vertical="center" wrapText="1"/>
    </xf>
    <xf numFmtId="0" fontId="0" fillId="16" borderId="26" xfId="25" applyFont="1" applyFill="1" applyBorder="1" applyAlignment="1">
      <alignment horizontal="center" vertical="center" wrapText="1"/>
    </xf>
    <xf numFmtId="0" fontId="0" fillId="10" borderId="26" xfId="25" applyFont="1" applyFill="1" applyBorder="1" applyAlignment="1">
      <alignment horizontal="center" vertical="center" wrapText="1"/>
    </xf>
    <xf numFmtId="0" fontId="0" fillId="11" borderId="26" xfId="25" applyFont="1" applyFill="1" applyBorder="1" applyAlignment="1">
      <alignment horizontal="center" vertical="center" wrapText="1"/>
    </xf>
    <xf numFmtId="0" fontId="47" fillId="0" borderId="25" xfId="25" applyFont="1" applyBorder="1" applyAlignment="1">
      <alignment horizontal="left" vertical="center" wrapText="1"/>
    </xf>
    <xf numFmtId="0" fontId="47" fillId="0" borderId="27" xfId="25" applyFont="1" applyBorder="1" applyAlignment="1">
      <alignment horizontal="left" vertical="center" wrapText="1"/>
    </xf>
    <xf numFmtId="0" fontId="49" fillId="0" borderId="0" xfId="25" applyFont="1"/>
    <xf numFmtId="0" fontId="49" fillId="0" borderId="25" xfId="25" applyFont="1" applyBorder="1" applyAlignment="1">
      <alignment wrapText="1"/>
    </xf>
    <xf numFmtId="0" fontId="43" fillId="0" borderId="28" xfId="25" applyFont="1" applyBorder="1" applyAlignment="1">
      <alignment wrapText="1"/>
    </xf>
    <xf numFmtId="0" fontId="43" fillId="0" borderId="29" xfId="25" applyFont="1" applyBorder="1" applyAlignment="1">
      <alignment wrapText="1"/>
    </xf>
    <xf numFmtId="0" fontId="43" fillId="0" borderId="29" xfId="25" applyFont="1" applyBorder="1" applyAlignment="1">
      <alignment vertical="center" wrapText="1"/>
    </xf>
    <xf numFmtId="0" fontId="44" fillId="0" borderId="0" xfId="25" applyFont="1"/>
    <xf numFmtId="49" fontId="50" fillId="0" borderId="0" xfId="0" applyNumberFormat="1" applyFont="1" applyAlignment="1">
      <alignment horizontal="center" vertical="top"/>
    </xf>
    <xf numFmtId="0" fontId="1" fillId="14" borderId="0" xfId="30" applyFont="1" applyFill="1" applyAlignment="1">
      <alignment vertical="top" wrapText="1"/>
    </xf>
    <xf numFmtId="0" fontId="1" fillId="0" borderId="0" xfId="0" applyNumberFormat="1" applyFont="1" applyAlignment="1">
      <alignment horizontal="center"/>
    </xf>
    <xf numFmtId="0" fontId="1" fillId="8" borderId="0" xfId="0" applyNumberFormat="1" applyFont="1" applyFill="1" applyAlignment="1">
      <alignment vertical="center" wrapText="1"/>
    </xf>
    <xf numFmtId="0" fontId="1" fillId="8" borderId="0" xfId="0" applyNumberFormat="1" applyFont="1" applyFill="1" applyAlignment="1">
      <alignment horizontal="right" vertical="center" wrapText="1" indent="1"/>
    </xf>
    <xf numFmtId="49" fontId="1" fillId="8" borderId="0" xfId="0" applyNumberFormat="1" applyFont="1" applyFill="1" applyAlignment="1">
      <alignment vertical="center" wrapText="1"/>
    </xf>
    <xf numFmtId="49" fontId="1" fillId="8" borderId="0" xfId="0" applyNumberFormat="1" applyFont="1" applyFill="1" applyAlignment="1">
      <alignment horizontal="right" vertical="center" wrapText="1" indent="1"/>
    </xf>
    <xf numFmtId="49" fontId="1" fillId="8" borderId="0" xfId="0" applyNumberFormat="1" applyFont="1" applyFill="1" applyAlignment="1">
      <alignment horizontal="right" vertical="center" wrapText="1" indent="1"/>
    </xf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22" fillId="0" borderId="0" xfId="0" applyNumberFormat="1" applyFont="1" applyAlignment="1"/>
    <xf numFmtId="49" fontId="1" fillId="0" borderId="0" xfId="0" applyNumberFormat="1" applyFont="1">
      <alignment vertical="top"/>
    </xf>
    <xf numFmtId="49" fontId="1" fillId="8" borderId="0" xfId="0" applyNumberFormat="1" applyFont="1" applyFill="1" applyAlignment="1">
      <alignment horizontal="center" vertical="center" wrapText="1"/>
    </xf>
    <xf numFmtId="49" fontId="53" fillId="15" borderId="23" xfId="11" applyNumberFormat="1" applyFont="1" applyFill="1" applyBorder="1" applyAlignment="1">
      <alignment horizontal="left" vertical="center" wrapText="1" indent="1"/>
    </xf>
    <xf numFmtId="49" fontId="1" fillId="10" borderId="10" xfId="22" applyNumberFormat="1" applyFont="1" applyFill="1" applyBorder="1" applyAlignment="1">
      <alignment horizontal="center" vertical="top"/>
    </xf>
    <xf numFmtId="49" fontId="50" fillId="0" borderId="0" xfId="0" applyNumberFormat="1" applyFont="1" applyAlignment="1">
      <alignment horizontal="center" vertical="top"/>
    </xf>
    <xf numFmtId="49" fontId="27" fillId="13" borderId="0" xfId="0" applyNumberFormat="1" applyFont="1" applyFill="1" applyAlignment="1">
      <alignment horizontal="center" vertical="top"/>
    </xf>
    <xf numFmtId="0" fontId="1" fillId="14" borderId="0" xfId="0" applyNumberFormat="1" applyFont="1" applyFill="1" applyAlignment="1">
      <alignment horizontal="right"/>
    </xf>
    <xf numFmtId="0" fontId="1" fillId="0" borderId="20" xfId="0" applyNumberFormat="1" applyFont="1" applyBorder="1" applyAlignment="1">
      <alignment horizontal="left" vertical="center"/>
    </xf>
    <xf numFmtId="0" fontId="45" fillId="0" borderId="0" xfId="25" applyFont="1" applyAlignment="1">
      <alignment vertical="center"/>
    </xf>
    <xf numFmtId="0" fontId="6" fillId="18" borderId="32" xfId="25" applyFont="1" applyFill="1" applyBorder="1" applyAlignment="1">
      <alignment horizontal="center" vertical="center" wrapText="1"/>
    </xf>
    <xf numFmtId="0" fontId="6" fillId="18" borderId="33" xfId="25" applyFont="1" applyFill="1" applyBorder="1" applyAlignment="1">
      <alignment horizontal="center" vertical="center" wrapText="1"/>
    </xf>
    <xf numFmtId="0" fontId="6" fillId="18" borderId="34" xfId="25" applyFont="1" applyFill="1" applyBorder="1" applyAlignment="1">
      <alignment horizontal="center" vertical="center" wrapText="1"/>
    </xf>
    <xf numFmtId="0" fontId="6" fillId="17" borderId="25" xfId="25" applyFont="1" applyFill="1" applyBorder="1" applyAlignment="1">
      <alignment horizontal="right" vertical="center" wrapText="1" indent="1"/>
    </xf>
    <xf numFmtId="0" fontId="6" fillId="17" borderId="31" xfId="25" applyFont="1" applyFill="1" applyBorder="1" applyAlignment="1">
      <alignment horizontal="right" vertical="center" wrapText="1" indent="1"/>
    </xf>
    <xf numFmtId="0" fontId="6" fillId="17" borderId="0" xfId="25" applyFont="1" applyFill="1" applyAlignment="1">
      <alignment horizontal="right" vertical="center" wrapText="1" indent="1"/>
    </xf>
    <xf numFmtId="0" fontId="49" fillId="0" borderId="25" xfId="25" applyFont="1" applyBorder="1" applyAlignment="1">
      <alignment vertical="center" wrapText="1"/>
    </xf>
    <xf numFmtId="0" fontId="49" fillId="0" borderId="0" xfId="25" applyFont="1" applyAlignment="1">
      <alignment vertical="center" wrapText="1"/>
    </xf>
    <xf numFmtId="0" fontId="49" fillId="0" borderId="25" xfId="25" applyFont="1" applyBorder="1" applyAlignment="1">
      <alignment horizontal="left" vertical="center" wrapText="1"/>
    </xf>
    <xf numFmtId="0" fontId="49" fillId="0" borderId="0" xfId="25" applyFont="1" applyAlignment="1">
      <alignment horizontal="left" vertical="center" wrapText="1"/>
    </xf>
    <xf numFmtId="0" fontId="6" fillId="17" borderId="26" xfId="25" applyFont="1" applyFill="1" applyBorder="1" applyAlignment="1">
      <alignment horizontal="right" vertical="center" wrapText="1" indent="1"/>
    </xf>
    <xf numFmtId="0" fontId="6" fillId="17" borderId="30" xfId="25" applyFont="1" applyFill="1" applyBorder="1" applyAlignment="1">
      <alignment horizontal="right" vertical="center" wrapText="1" indent="1"/>
    </xf>
    <xf numFmtId="0" fontId="6" fillId="17" borderId="28" xfId="25" applyFont="1" applyFill="1" applyBorder="1" applyAlignment="1">
      <alignment horizontal="right" vertical="center" wrapText="1" indent="1"/>
    </xf>
    <xf numFmtId="0" fontId="6" fillId="17" borderId="29" xfId="25" applyFont="1" applyFill="1" applyBorder="1" applyAlignment="1">
      <alignment horizontal="right" vertical="center" wrapText="1" indent="1"/>
    </xf>
    <xf numFmtId="0" fontId="49" fillId="0" borderId="0" xfId="25" applyFont="1" applyAlignment="1">
      <alignment vertical="top" wrapText="1"/>
    </xf>
    <xf numFmtId="49" fontId="43" fillId="0" borderId="0" xfId="25" applyNumberFormat="1" applyFont="1" applyAlignment="1">
      <alignment vertical="top" wrapText="1"/>
    </xf>
    <xf numFmtId="0" fontId="31" fillId="8" borderId="21" xfId="28" applyNumberFormat="1" applyFont="1" applyFill="1" applyBorder="1" applyAlignment="1">
      <alignment horizontal="center" vertical="center" wrapText="1"/>
    </xf>
    <xf numFmtId="0" fontId="30" fillId="8" borderId="21" xfId="28" applyNumberFormat="1" applyFont="1" applyFill="1" applyBorder="1" applyAlignment="1">
      <alignment horizontal="left" vertical="center" wrapText="1"/>
    </xf>
    <xf numFmtId="49" fontId="12" fillId="0" borderId="21" xfId="11" applyNumberFormat="1" applyFont="1" applyBorder="1">
      <alignment vertical="top"/>
    </xf>
    <xf numFmtId="49" fontId="1" fillId="0" borderId="21" xfId="0" applyNumberFormat="1" applyFont="1" applyBorder="1">
      <alignment vertical="top"/>
    </xf>
    <xf numFmtId="14" fontId="1" fillId="0" borderId="0" xfId="31" applyNumberFormat="1" applyFont="1" applyAlignment="1">
      <alignment horizontal="center" vertical="center" wrapText="1"/>
    </xf>
    <xf numFmtId="0" fontId="31" fillId="8" borderId="0" xfId="0" applyNumberFormat="1" applyFont="1" applyFill="1" applyAlignment="1">
      <alignment horizontal="center" vertical="center" wrapText="1"/>
    </xf>
    <xf numFmtId="49" fontId="1" fillId="9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0" xfId="0" applyNumberFormat="1" applyFont="1" applyFill="1" applyAlignment="1">
      <alignment horizontal="center" vertical="center" wrapText="1"/>
    </xf>
    <xf numFmtId="49" fontId="52" fillId="9" borderId="21" xfId="0" applyNumberFormat="1" applyFont="1" applyFill="1" applyBorder="1" applyAlignment="1" applyProtection="1">
      <alignment horizontal="center" vertical="center" wrapText="1"/>
      <protection locked="0"/>
    </xf>
    <xf numFmtId="0" fontId="51" fillId="8" borderId="0" xfId="0" applyNumberFormat="1" applyFont="1" applyFill="1" applyAlignment="1">
      <alignment horizontal="center" vertical="center" wrapText="1"/>
    </xf>
    <xf numFmtId="49" fontId="1" fillId="10" borderId="21" xfId="0" applyNumberFormat="1" applyFont="1" applyFill="1" applyBorder="1" applyAlignment="1">
      <alignment horizontal="center" vertical="center" wrapText="1"/>
    </xf>
    <xf numFmtId="0" fontId="1" fillId="8" borderId="0" xfId="0" applyNumberFormat="1" applyFont="1" applyFill="1" applyAlignment="1">
      <alignment horizontal="left" vertical="center" wrapText="1"/>
    </xf>
    <xf numFmtId="0" fontId="36" fillId="8" borderId="0" xfId="0" applyNumberFormat="1" applyFont="1" applyFill="1" applyAlignment="1">
      <alignment horizontal="left" vertical="center" wrapText="1"/>
    </xf>
    <xf numFmtId="0" fontId="1" fillId="8" borderId="0" xfId="0" applyNumberFormat="1" applyFont="1" applyFill="1" applyAlignment="1">
      <alignment horizontal="center" wrapText="1"/>
    </xf>
    <xf numFmtId="49" fontId="1" fillId="11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11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8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8" borderId="23" xfId="0" applyNumberFormat="1" applyFont="1" applyFill="1" applyBorder="1" applyAlignment="1">
      <alignment horizontal="center" vertical="center" wrapText="1"/>
    </xf>
    <xf numFmtId="168" fontId="1" fillId="8" borderId="0" xfId="18" applyNumberFormat="1" applyFont="1" applyFill="1" applyAlignment="1">
      <alignment horizontal="right" vertical="top" wrapText="1"/>
    </xf>
    <xf numFmtId="0" fontId="1" fillId="8" borderId="0" xfId="0" applyNumberFormat="1" applyFont="1" applyFill="1" applyAlignment="1">
      <alignment horizontal="right" vertical="top" wrapText="1"/>
    </xf>
    <xf numFmtId="0" fontId="1" fillId="0" borderId="23" xfId="0" applyNumberFormat="1" applyFont="1" applyBorder="1" applyAlignment="1">
      <alignment horizontal="center" vertical="center"/>
    </xf>
    <xf numFmtId="49" fontId="37" fillId="8" borderId="0" xfId="0" applyNumberFormat="1" applyFont="1" applyFill="1" applyAlignment="1">
      <alignment horizontal="center" vertical="center" wrapText="1"/>
    </xf>
    <xf numFmtId="0" fontId="1" fillId="8" borderId="35" xfId="0" applyNumberFormat="1" applyFont="1" applyFill="1" applyBorder="1" applyAlignment="1">
      <alignment horizontal="center" vertical="center" wrapText="1"/>
    </xf>
    <xf numFmtId="0" fontId="1" fillId="8" borderId="36" xfId="0" applyNumberFormat="1" applyFont="1" applyFill="1" applyBorder="1" applyAlignment="1">
      <alignment horizontal="center" vertical="center"/>
    </xf>
    <xf numFmtId="49" fontId="1" fillId="8" borderId="35" xfId="0" applyNumberFormat="1" applyFont="1" applyFill="1" applyBorder="1" applyAlignment="1">
      <alignment horizontal="center" vertical="center" wrapText="1"/>
    </xf>
    <xf numFmtId="49" fontId="1" fillId="8" borderId="36" xfId="0" applyNumberFormat="1" applyFont="1" applyFill="1" applyBorder="1" applyAlignment="1">
      <alignment horizontal="center" vertical="center" wrapText="1"/>
    </xf>
    <xf numFmtId="0" fontId="1" fillId="8" borderId="36" xfId="0" applyNumberFormat="1" applyFont="1" applyFill="1" applyBorder="1" applyAlignment="1">
      <alignment horizontal="center" vertical="center" wrapText="1"/>
    </xf>
    <xf numFmtId="0" fontId="1" fillId="8" borderId="21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9" fillId="10" borderId="10" xfId="0" applyNumberFormat="1" applyFont="1" applyFill="1" applyBorder="1" applyAlignment="1">
      <alignment horizontal="center" vertical="center" wrapText="1"/>
    </xf>
    <xf numFmtId="0" fontId="1" fillId="9" borderId="39" xfId="0" applyNumberFormat="1" applyFont="1" applyFill="1" applyBorder="1" applyAlignment="1" applyProtection="1">
      <alignment horizontal="center" vertical="center" wrapText="1"/>
      <protection locked="0"/>
    </xf>
    <xf numFmtId="0" fontId="1" fillId="9" borderId="40" xfId="0" applyNumberFormat="1" applyFont="1" applyFill="1" applyBorder="1" applyAlignment="1" applyProtection="1">
      <alignment horizontal="center" vertical="center" wrapText="1"/>
      <protection locked="0"/>
    </xf>
    <xf numFmtId="0" fontId="1" fillId="9" borderId="4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0" xfId="0" applyNumberFormat="1" applyFont="1" applyBorder="1" applyAlignment="1">
      <alignment horizontal="center" vertical="center" wrapText="1"/>
    </xf>
    <xf numFmtId="49" fontId="1" fillId="9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10" borderId="15" xfId="0" applyNumberFormat="1" applyFont="1" applyFill="1" applyBorder="1" applyAlignment="1">
      <alignment horizontal="center" vertical="center" wrapText="1"/>
    </xf>
    <xf numFmtId="49" fontId="1" fillId="10" borderId="16" xfId="0" applyNumberFormat="1" applyFont="1" applyFill="1" applyBorder="1" applyAlignment="1">
      <alignment horizontal="center" vertical="center" wrapText="1"/>
    </xf>
    <xf numFmtId="49" fontId="1" fillId="10" borderId="38" xfId="0" applyNumberFormat="1" applyFont="1" applyFill="1" applyBorder="1" applyAlignment="1">
      <alignment horizontal="center" vertical="center" wrapText="1"/>
    </xf>
    <xf numFmtId="49" fontId="1" fillId="9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37" xfId="0" applyNumberFormat="1" applyFont="1" applyFill="1" applyBorder="1" applyAlignment="1" applyProtection="1">
      <alignment horizontal="center" vertical="center" wrapText="1"/>
      <protection locked="0"/>
    </xf>
    <xf numFmtId="49" fontId="1" fillId="11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11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9" xfId="0" applyNumberFormat="1" applyFont="1" applyFill="1" applyBorder="1" applyAlignment="1">
      <alignment horizontal="center" vertical="center" wrapText="1"/>
    </xf>
    <xf numFmtId="49" fontId="19" fillId="2" borderId="40" xfId="0" applyNumberFormat="1" applyFont="1" applyFill="1" applyBorder="1" applyAlignment="1">
      <alignment horizontal="center" vertical="center" wrapText="1"/>
    </xf>
    <xf numFmtId="49" fontId="19" fillId="2" borderId="49" xfId="0" applyNumberFormat="1" applyFont="1" applyFill="1" applyBorder="1" applyAlignment="1">
      <alignment horizontal="center" vertical="center" wrapText="1"/>
    </xf>
    <xf numFmtId="49" fontId="1" fillId="11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11" borderId="4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6" xfId="0" applyNumberFormat="1" applyFont="1" applyBorder="1" applyAlignment="1">
      <alignment horizontal="center" vertical="center" wrapText="1"/>
    </xf>
    <xf numFmtId="49" fontId="19" fillId="0" borderId="38" xfId="0" applyNumberFormat="1" applyFont="1" applyBorder="1" applyAlignment="1">
      <alignment horizontal="center" vertical="center" wrapText="1"/>
    </xf>
    <xf numFmtId="49" fontId="0" fillId="10" borderId="15" xfId="0" applyNumberFormat="1" applyFont="1" applyFill="1" applyBorder="1" applyAlignment="1">
      <alignment horizontal="center" vertical="center" wrapText="1"/>
    </xf>
    <xf numFmtId="49" fontId="0" fillId="10" borderId="16" xfId="0" applyNumberFormat="1" applyFont="1" applyFill="1" applyBorder="1" applyAlignment="1">
      <alignment horizontal="center" vertical="center" wrapText="1"/>
    </xf>
    <xf numFmtId="49" fontId="0" fillId="10" borderId="38" xfId="0" applyNumberFormat="1" applyFont="1" applyFill="1" applyBorder="1" applyAlignment="1">
      <alignment horizontal="center" vertical="center" wrapText="1"/>
    </xf>
    <xf numFmtId="49" fontId="17" fillId="18" borderId="11" xfId="11" applyNumberFormat="1" applyFont="1" applyFill="1" applyBorder="1" applyAlignment="1">
      <alignment horizontal="center" vertical="center" wrapText="1"/>
    </xf>
    <xf numFmtId="49" fontId="17" fillId="18" borderId="12" xfId="11" applyNumberFormat="1" applyFont="1" applyFill="1" applyBorder="1" applyAlignment="1">
      <alignment horizontal="center" vertical="center" wrapText="1"/>
    </xf>
    <xf numFmtId="49" fontId="17" fillId="18" borderId="37" xfId="11" applyNumberFormat="1" applyFont="1" applyFill="1" applyBorder="1" applyAlignment="1">
      <alignment horizontal="center" vertical="center" wrapText="1"/>
    </xf>
    <xf numFmtId="49" fontId="1" fillId="8" borderId="10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49" fontId="0" fillId="9" borderId="39" xfId="0" applyNumberFormat="1" applyFont="1" applyFill="1" applyBorder="1" applyAlignment="1" applyProtection="1">
      <alignment horizontal="center" vertical="center" wrapText="1"/>
      <protection locked="0"/>
    </xf>
    <xf numFmtId="49" fontId="0" fillId="9" borderId="40" xfId="0" applyNumberFormat="1" applyFont="1" applyFill="1" applyBorder="1" applyAlignment="1" applyProtection="1">
      <alignment horizontal="center" vertical="center" wrapText="1"/>
      <protection locked="0"/>
    </xf>
    <xf numFmtId="49" fontId="0" fillId="9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39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40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41" xfId="0" applyNumberFormat="1" applyFont="1" applyFill="1" applyBorder="1" applyAlignment="1" applyProtection="1">
      <alignment horizontal="center" vertical="center" wrapText="1"/>
      <protection locked="0"/>
    </xf>
    <xf numFmtId="49" fontId="0" fillId="10" borderId="42" xfId="0" applyNumberFormat="1" applyFont="1" applyFill="1" applyBorder="1" applyAlignment="1">
      <alignment horizontal="center" vertical="center" wrapText="1"/>
    </xf>
    <xf numFmtId="49" fontId="0" fillId="10" borderId="43" xfId="0" applyNumberFormat="1" applyFont="1" applyFill="1" applyBorder="1" applyAlignment="1">
      <alignment horizontal="center" vertical="center" wrapText="1"/>
    </xf>
    <xf numFmtId="49" fontId="0" fillId="10" borderId="44" xfId="0" applyNumberFormat="1" applyFont="1" applyFill="1" applyBorder="1" applyAlignment="1">
      <alignment horizontal="center" vertical="center" wrapText="1"/>
    </xf>
    <xf numFmtId="49" fontId="0" fillId="0" borderId="39" xfId="0" applyNumberFormat="1" applyFont="1" applyBorder="1" applyAlignment="1">
      <alignment horizontal="center" vertical="center" wrapText="1"/>
    </xf>
    <xf numFmtId="49" fontId="0" fillId="0" borderId="40" xfId="0" applyNumberFormat="1" applyFont="1" applyBorder="1" applyAlignment="1">
      <alignment horizontal="center" vertical="center" wrapText="1"/>
    </xf>
    <xf numFmtId="49" fontId="0" fillId="0" borderId="41" xfId="0" applyNumberFormat="1" applyFont="1" applyBorder="1" applyAlignment="1">
      <alignment horizontal="center" vertical="center" wrapText="1"/>
    </xf>
    <xf numFmtId="49" fontId="1" fillId="9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46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47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39" xfId="0" applyNumberFormat="1" applyFont="1" applyFill="1" applyBorder="1" applyAlignment="1" applyProtection="1">
      <alignment horizontal="left" vertical="center" wrapText="1"/>
      <protection locked="0"/>
    </xf>
    <xf numFmtId="0" fontId="0" fillId="9" borderId="40" xfId="0" applyNumberFormat="1" applyFont="1" applyFill="1" applyBorder="1" applyAlignment="1" applyProtection="1">
      <alignment horizontal="left" vertical="center" wrapText="1"/>
      <protection locked="0"/>
    </xf>
    <xf numFmtId="0" fontId="0" fillId="9" borderId="41" xfId="0" applyNumberFormat="1" applyFont="1" applyFill="1" applyBorder="1" applyAlignment="1" applyProtection="1">
      <alignment horizontal="left" vertical="center" wrapText="1"/>
      <protection locked="0"/>
    </xf>
    <xf numFmtId="49" fontId="0" fillId="9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9" borderId="4" xfId="0" applyNumberFormat="1" applyFont="1" applyFill="1" applyBorder="1" applyAlignment="1" applyProtection="1">
      <alignment horizontal="center" vertical="center" wrapText="1"/>
      <protection locked="0"/>
    </xf>
  </cellXfs>
  <cellStyles count="63">
    <cellStyle name=" 1" xfId="2"/>
    <cellStyle name=" 1 2" xfId="3"/>
    <cellStyle name=" 1_Stage1" xfId="2"/>
    <cellStyle name="_Model_RAB Мой_PR.PROG.WARM.NOTCOMBI.2012.2.16_v1.4(04.04.11) " xfId="4"/>
    <cellStyle name="_Model_RAB Мой_Книга2_PR.PROG.WARM.NOTCOMBI.2012.2.16_v1.4(04.04.11) " xfId="4"/>
    <cellStyle name="_Model_RAB_MRSK_svod_PR.PROG.WARM.NOTCOMBI.2012.2.16_v1.4(04.04.11) " xfId="4"/>
    <cellStyle name="_Model_RAB_MRSK_svod_Книга2_PR.PROG.WARM.NOTCOMBI.2012.2.16_v1.4(04.04.11) " xfId="4"/>
    <cellStyle name="_МОДЕЛЬ_1 (2)_PR.PROG.WARM.NOTCOMBI.2012.2.16_v1.4(04.04.11) " xfId="4"/>
    <cellStyle name="_МОДЕЛЬ_1 (2)_Книга2_PR.PROG.WARM.NOTCOMBI.2012.2.16_v1.4(04.04.11) " xfId="4"/>
    <cellStyle name="_пр 5 тариф RAB_PR.PROG.WARM.NOTCOMBI.2012.2.16_v1.4(04.04.11) " xfId="4"/>
    <cellStyle name="_пр 5 тариф RAB_Книга2_PR.PROG.WARM.NOTCOMBI.2012.2.16_v1.4(04.04.11) " xfId="4"/>
    <cellStyle name="_Расчет RAB_22072008_PR.PROG.WARM.NOTCOMBI.2012.2.16_v1.4(04.04.11) " xfId="4"/>
    <cellStyle name="_Расчет RAB_22072008_Книга2_PR.PROG.WARM.NOTCOMBI.2012.2.16_v1.4(04.04.11) " xfId="4"/>
    <cellStyle name="_Расчет RAB_Лен и МОЭСК_с 2010 года_14.04.2009_со сглаж_version 3.0_без ФСК_PR.PROG.WARM.NOTCOMBI.2012.2.16_v1.4(04.04.11) " xfId="4"/>
    <cellStyle name="_Расчет RAB_Лен и МОЭСК_с 2010 года_14.04.2009_со сглаж_version 3.0_без ФСК_Книга2_PR.PROG.WARM.NOTCOMBI.2012.2.16_v1.4(04.04.11) " xfId="4"/>
    <cellStyle name="Cells 2" xfId="5"/>
    <cellStyle name="Currency2" xfId="6"/>
    <cellStyle name="Followed Hyperlink" xfId="7"/>
    <cellStyle name="Header 3" xfId="8"/>
    <cellStyle name="normal" xfId="1"/>
    <cellStyle name="Normal1" xfId="9"/>
    <cellStyle name="Normal2" xfId="6"/>
    <cellStyle name="Percent1" xfId="6"/>
    <cellStyle name="Title 4" xfId="10"/>
    <cellStyle name="Гиперссылка" xfId="11" builtinId="8"/>
    <cellStyle name="Гиперссылка 2" xfId="12"/>
    <cellStyle name="Гиперссылка 2 2 2" xfId="13"/>
    <cellStyle name="Гиперссылка 3" xfId="13"/>
    <cellStyle name="Гиперссылка 3 2" xfId="13"/>
    <cellStyle name="Гиперссылка 4" xfId="14"/>
    <cellStyle name="Гиперссылка 4 2" xfId="15"/>
    <cellStyle name="Гиперссылка 4 2 2" xfId="16"/>
    <cellStyle name="Гиперссылка 4 6" xfId="17"/>
    <cellStyle name="Гиперссылка 4_FORMA6.TP.KES.ST(v1.1a)" xfId="14"/>
    <cellStyle name="Денежный_Forma_1 2" xfId="18"/>
    <cellStyle name="Заголовок" xfId="19"/>
    <cellStyle name="ЗаголовокСтолбца" xfId="20"/>
    <cellStyle name="Значение" xfId="21"/>
    <cellStyle name="Обычный" xfId="0" builtinId="0"/>
    <cellStyle name="Обычный 10" xfId="22"/>
    <cellStyle name="Обычный 12" xfId="23"/>
    <cellStyle name="Обычный 12 2" xfId="24"/>
    <cellStyle name="Обычный 12 3" xfId="24"/>
    <cellStyle name="Обычный 12_FORMA6.TP.KES.ST(v1.1a)" xfId="23"/>
    <cellStyle name="Обычный 14" xfId="25"/>
    <cellStyle name="Обычный 2" xfId="26"/>
    <cellStyle name="Обычный 2 13" xfId="26"/>
    <cellStyle name="Обычный 2 14" xfId="27"/>
    <cellStyle name="Обычный 2 7" xfId="25"/>
    <cellStyle name="Обычный 2_Новая инструкция1_фст" xfId="22"/>
    <cellStyle name="Обычный 3" xfId="25"/>
    <cellStyle name="Обычный 3 3 2" xfId="28"/>
    <cellStyle name="Обычный 4_test_расчет тепловой энергии - для разработки 30 03 11" xfId="29"/>
    <cellStyle name="Обычный_ARMRAZR" xfId="30"/>
    <cellStyle name="Обычный_PREDEL.JKH.2010(v1.3)" xfId="22"/>
    <cellStyle name="Обычный_PRIL1.ELECTR 2 2" xfId="25"/>
    <cellStyle name="Обычный_ЖКУ_проект3" xfId="25"/>
    <cellStyle name="Обычный_ЖКУ_проект3 2 2" xfId="25"/>
    <cellStyle name="Обычный_Мониторинг инвестиций" xfId="25"/>
    <cellStyle name="Обычный_форма 1 водопровод для орг" xfId="31"/>
    <cellStyle name="Обычный_форма 1 водопровод для орг_CALC.KV.4.78(v1.0)" xfId="31"/>
    <cellStyle name="Стиль 1" xfId="2"/>
    <cellStyle name="ФормулаВБ_Мониторинг инвестиций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lassifikators.ru/okopf" TargetMode="External"/><Relationship Id="rId7" Type="http://schemas.openxmlformats.org/officeDocument/2006/relationships/hyperlink" Target="https://classifikators.ru/oktmo" TargetMode="External"/><Relationship Id="rId2" Type="http://schemas.openxmlformats.org/officeDocument/2006/relationships/hyperlink" Target="https://classifikators.ru/okved" TargetMode="External"/><Relationship Id="rId1" Type="http://schemas.openxmlformats.org/officeDocument/2006/relationships/hyperlink" Target="https://classinform.ru/okpo.html" TargetMode="External"/><Relationship Id="rId6" Type="http://schemas.openxmlformats.org/officeDocument/2006/relationships/hyperlink" Target="https://classifikators.ru/okei" TargetMode="External"/><Relationship Id="rId5" Type="http://schemas.openxmlformats.org/officeDocument/2006/relationships/hyperlink" Target="https://classifikators.ru/okud" TargetMode="External"/><Relationship Id="rId4" Type="http://schemas.openxmlformats.org/officeDocument/2006/relationships/hyperlink" Target="http://base.consultant.ru/cons/cgi/online.cgi?req=doc;base=LAW;n=139322;fld=134;dst=100008;rnd=180312.45840900391340256;;ts=018031229105898505076766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vkina@metro-mir.ru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showGridLines="0" showRowColHeaders="0" workbookViewId="0"/>
  </sheetViews>
  <sheetFormatPr defaultColWidth="11" defaultRowHeight="12.4" customHeight="1"/>
  <cols>
    <col min="1" max="1" width="5.42578125" style="256" customWidth="1"/>
    <col min="2" max="2" width="9.140625" style="257" customWidth="1"/>
    <col min="3" max="3" width="16.42578125" style="258" customWidth="1"/>
    <col min="4" max="4" width="6.28515625" style="259" customWidth="1"/>
    <col min="5" max="5" width="6.28515625" style="260" customWidth="1"/>
    <col min="6" max="6" width="6.28515625" style="261" customWidth="1"/>
    <col min="7" max="7" width="6.28515625" style="262" customWidth="1"/>
    <col min="8" max="8" width="6.28515625" style="263" customWidth="1"/>
    <col min="9" max="9" width="6.28515625" style="264" customWidth="1"/>
    <col min="10" max="10" width="6.28515625" style="265" customWidth="1"/>
    <col min="11" max="11" width="6.28515625" style="266" customWidth="1"/>
    <col min="12" max="12" width="6.28515625" style="267" customWidth="1"/>
    <col min="13" max="13" width="6.28515625" style="268" customWidth="1"/>
    <col min="14" max="14" width="6.28515625" style="269" customWidth="1"/>
    <col min="15" max="15" width="6.28515625" style="270" customWidth="1"/>
    <col min="16" max="16" width="6.28515625" style="271" customWidth="1"/>
    <col min="17" max="17" width="6.28515625" style="272" customWidth="1"/>
    <col min="18" max="18" width="6.28515625" style="273" customWidth="1"/>
    <col min="19" max="19" width="6.28515625" style="274" customWidth="1"/>
    <col min="20" max="20" width="6.28515625" style="275" customWidth="1"/>
    <col min="21" max="21" width="6.28515625" style="276" customWidth="1"/>
    <col min="22" max="22" width="6.28515625" style="277" customWidth="1"/>
    <col min="23" max="23" width="6.28515625" style="278" customWidth="1"/>
    <col min="24" max="24" width="6.28515625" style="279" customWidth="1"/>
    <col min="25" max="25" width="6.28515625" style="280" customWidth="1"/>
    <col min="26" max="26" width="11" style="281"/>
    <col min="27" max="27" width="11" style="282"/>
    <col min="28" max="28" width="11" style="283"/>
  </cols>
  <sheetData>
    <row r="1" spans="1:28" ht="15.75" customHeight="1">
      <c r="A1" s="221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3"/>
      <c r="Z1" s="222"/>
      <c r="AA1" s="224" t="s">
        <v>0</v>
      </c>
      <c r="AB1" s="222"/>
    </row>
    <row r="2" spans="1:28" ht="17.25" customHeight="1">
      <c r="A2" s="222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25"/>
      <c r="R2" s="225"/>
      <c r="S2" s="225"/>
      <c r="T2" s="225"/>
      <c r="U2" s="225"/>
      <c r="V2" s="226"/>
      <c r="W2" s="225"/>
      <c r="X2" s="225"/>
      <c r="Y2" s="223"/>
      <c r="Z2" s="222"/>
      <c r="AA2" s="224"/>
      <c r="AB2" s="222"/>
    </row>
    <row r="3" spans="1:28" ht="15.75" customHeight="1">
      <c r="A3" s="222"/>
      <c r="B3" s="292" t="s">
        <v>2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26"/>
      <c r="R3" s="226"/>
      <c r="S3" s="225"/>
      <c r="T3" s="225"/>
      <c r="U3" s="225"/>
      <c r="V3" s="226"/>
      <c r="W3" s="226"/>
      <c r="X3" s="226"/>
      <c r="Y3" s="226"/>
      <c r="Z3" s="222"/>
      <c r="AA3" s="224"/>
      <c r="AB3" s="222"/>
    </row>
    <row r="4" spans="1:28" ht="16.5" customHeight="1">
      <c r="A4" s="222"/>
      <c r="B4" s="227"/>
      <c r="C4" s="222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2"/>
      <c r="AA4" s="224"/>
      <c r="AB4" s="222"/>
    </row>
    <row r="5" spans="1:28" ht="22.5" customHeight="1">
      <c r="A5" s="228"/>
      <c r="B5" s="293" t="s">
        <v>3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5"/>
      <c r="Z5" s="228"/>
      <c r="AA5" s="224"/>
      <c r="AB5" s="228"/>
    </row>
    <row r="6" spans="1:28" ht="13.5" customHeight="1">
      <c r="A6" s="229"/>
      <c r="B6" s="296" t="s">
        <v>4</v>
      </c>
      <c r="C6" s="297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1"/>
      <c r="Z6" s="232"/>
      <c r="AA6" s="233"/>
      <c r="AB6" s="233"/>
    </row>
    <row r="7" spans="1:28" ht="13.5" customHeight="1">
      <c r="A7" s="229"/>
      <c r="B7" s="296"/>
      <c r="C7" s="297"/>
      <c r="D7" s="230"/>
      <c r="E7" s="230"/>
      <c r="F7" s="234"/>
      <c r="G7" s="234"/>
      <c r="H7" s="234"/>
      <c r="I7" s="234"/>
      <c r="J7" s="234"/>
      <c r="K7" s="234"/>
      <c r="L7" s="234"/>
      <c r="M7" s="234"/>
      <c r="N7" s="234"/>
      <c r="O7" s="230"/>
      <c r="P7" s="234"/>
      <c r="Q7" s="234"/>
      <c r="R7" s="234"/>
      <c r="S7" s="234"/>
      <c r="T7" s="234"/>
      <c r="U7" s="234"/>
      <c r="V7" s="234"/>
      <c r="W7" s="234"/>
      <c r="X7" s="234"/>
      <c r="Y7" s="231"/>
      <c r="Z7" s="232"/>
      <c r="AA7" s="233"/>
      <c r="AB7" s="233"/>
    </row>
    <row r="8" spans="1:28" ht="13.5" customHeight="1">
      <c r="A8" s="229"/>
      <c r="B8" s="296"/>
      <c r="C8" s="297"/>
      <c r="D8" s="235"/>
      <c r="E8" s="236" t="s">
        <v>5</v>
      </c>
      <c r="F8" s="299" t="s">
        <v>6</v>
      </c>
      <c r="G8" s="300"/>
      <c r="H8" s="300"/>
      <c r="I8" s="300"/>
      <c r="J8" s="300"/>
      <c r="K8" s="300"/>
      <c r="L8" s="300"/>
      <c r="M8" s="300"/>
      <c r="N8" s="235"/>
      <c r="O8" s="237" t="s">
        <v>5</v>
      </c>
      <c r="P8" s="301" t="s">
        <v>7</v>
      </c>
      <c r="Q8" s="302"/>
      <c r="R8" s="302"/>
      <c r="S8" s="302"/>
      <c r="T8" s="302"/>
      <c r="U8" s="302"/>
      <c r="V8" s="302"/>
      <c r="W8" s="302"/>
      <c r="X8" s="302"/>
      <c r="Y8" s="231"/>
      <c r="Z8" s="232"/>
      <c r="AA8" s="233"/>
      <c r="AB8" s="233"/>
    </row>
    <row r="9" spans="1:28" ht="13.5" customHeight="1">
      <c r="A9" s="229"/>
      <c r="B9" s="296"/>
      <c r="C9" s="297"/>
      <c r="D9" s="235"/>
      <c r="E9" s="238" t="s">
        <v>5</v>
      </c>
      <c r="F9" s="299" t="s">
        <v>8</v>
      </c>
      <c r="G9" s="300"/>
      <c r="H9" s="300"/>
      <c r="I9" s="300"/>
      <c r="J9" s="300"/>
      <c r="K9" s="300"/>
      <c r="L9" s="300"/>
      <c r="M9" s="300"/>
      <c r="N9" s="235"/>
      <c r="O9" s="239" t="s">
        <v>5</v>
      </c>
      <c r="P9" s="301" t="s">
        <v>9</v>
      </c>
      <c r="Q9" s="302"/>
      <c r="R9" s="302"/>
      <c r="S9" s="302"/>
      <c r="T9" s="302"/>
      <c r="U9" s="302"/>
      <c r="V9" s="302"/>
      <c r="W9" s="302"/>
      <c r="X9" s="302"/>
      <c r="Y9" s="231"/>
      <c r="Z9" s="232"/>
      <c r="AA9" s="233"/>
      <c r="AB9" s="233"/>
    </row>
    <row r="10" spans="1:28" ht="30" customHeight="1">
      <c r="A10" s="229"/>
      <c r="B10" s="296"/>
      <c r="C10" s="298"/>
      <c r="D10" s="240"/>
      <c r="E10" s="241"/>
      <c r="F10" s="234"/>
      <c r="G10" s="234"/>
      <c r="H10" s="234"/>
      <c r="I10" s="234"/>
      <c r="J10" s="234"/>
      <c r="K10" s="234"/>
      <c r="L10" s="234"/>
      <c r="M10" s="234"/>
      <c r="N10" s="234"/>
      <c r="O10" s="241"/>
      <c r="P10" s="234"/>
      <c r="Q10" s="234"/>
      <c r="R10" s="234"/>
      <c r="S10" s="234"/>
      <c r="T10" s="234"/>
      <c r="U10" s="234"/>
      <c r="V10" s="234"/>
      <c r="W10" s="234"/>
      <c r="X10" s="234"/>
      <c r="Y10" s="231"/>
      <c r="Z10" s="232"/>
      <c r="AA10" s="233"/>
      <c r="AB10" s="233"/>
    </row>
    <row r="11" spans="1:28" ht="19.5" customHeight="1">
      <c r="A11" s="229"/>
      <c r="B11" s="303" t="s">
        <v>10</v>
      </c>
      <c r="C11" s="304"/>
      <c r="D11" s="235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31"/>
      <c r="Z11" s="232"/>
      <c r="AA11" s="233"/>
      <c r="AB11" s="233"/>
    </row>
    <row r="12" spans="1:28" ht="69" customHeight="1">
      <c r="A12" s="229"/>
      <c r="B12" s="296"/>
      <c r="C12" s="298"/>
      <c r="D12" s="243"/>
      <c r="E12" s="300" t="s">
        <v>11</v>
      </c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231"/>
      <c r="Z12" s="232"/>
      <c r="AA12" s="233"/>
      <c r="AB12" s="233"/>
    </row>
    <row r="13" spans="1:28" ht="13.5" customHeight="1">
      <c r="A13" s="229"/>
      <c r="B13" s="303" t="s">
        <v>12</v>
      </c>
      <c r="C13" s="304"/>
      <c r="D13" s="230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31"/>
      <c r="Z13" s="232"/>
      <c r="AA13" s="233"/>
      <c r="AB13" s="233"/>
    </row>
    <row r="14" spans="1:28" ht="57" customHeight="1">
      <c r="A14" s="229"/>
      <c r="B14" s="296"/>
      <c r="C14" s="297"/>
      <c r="D14" s="235"/>
      <c r="E14" s="307" t="s">
        <v>13</v>
      </c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7"/>
      <c r="X14" s="307"/>
      <c r="Y14" s="231"/>
      <c r="Z14" s="232"/>
      <c r="AA14" s="233"/>
      <c r="AB14" s="233"/>
    </row>
    <row r="15" spans="1:28" ht="16.5" customHeight="1">
      <c r="A15" s="229"/>
      <c r="B15" s="305"/>
      <c r="C15" s="306"/>
      <c r="D15" s="244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6"/>
      <c r="Z15" s="232"/>
      <c r="AA15" s="247"/>
      <c r="AB15" s="233"/>
    </row>
    <row r="16" spans="1:28" ht="95.25" customHeight="1">
      <c r="A16" s="222"/>
      <c r="B16" s="307" t="str">
        <f>"Правообладатель шаблона - ООО «Платформа» (ОГРН 1147746709153). 
Данный шаблон предоставлен в использование исключительно для сбора информации с регулируемых организаций на территории субъекта РФ: "&amp;Титульный!D9&amp;". Распространение, передача настоящего шаблона государственным органам и/или регулируемым организациям и иным лицам, "&amp;"осуществляющим деятельность на территории других субъектов Российской Федерации, равно как и любое иное использование данного шаблона "&amp;"такими лицами запрещены и признаются нарушением исключительного права правообладателя шаблона и являются основанием для привлечения к "&amp;"гражданской и административной ответственности в соответствии с законодательством Российской Федерации."</f>
        <v>Правообладатель шаблона - ООО «Платформа» (ОГРН 1147746709153). 
Данный шаблон предоставлен в использование исключительно для сбора информации с регулируемых организаций на территории субъекта РФ: Новосибирская область. Распространение, передача настоящего шаблона государственным органам и/или регулируемым организациям и иным лицам, осуществляющим деятельность на территории других субъектов Российской Федерации, равно как и любое иное использование данного шаблона такими лицами запрещены и признаются нарушением исключительного права правообладателя шаблона и являются основанием для привлечения к гражданской и административной ответственности в соответствии с законодательством Российской Федерации.</v>
      </c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222"/>
      <c r="AA16" s="224"/>
      <c r="AB16" s="222"/>
    </row>
    <row r="17" spans="1:28" ht="13.5" customHeight="1">
      <c r="A17" s="222"/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3"/>
      <c r="Z17" s="222"/>
      <c r="AA17" s="224"/>
      <c r="AB17" s="222"/>
    </row>
    <row r="18" spans="1:28" ht="13.5" customHeight="1">
      <c r="A18" s="222"/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3"/>
      <c r="Z18" s="222"/>
      <c r="AA18" s="224"/>
      <c r="AB18" s="222"/>
    </row>
    <row r="19" spans="1:28" ht="13.5" customHeight="1">
      <c r="A19" s="222"/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3"/>
      <c r="Z19" s="222"/>
      <c r="AA19" s="224"/>
      <c r="AB19" s="222"/>
    </row>
    <row r="20" spans="1:28" ht="13.5" customHeight="1">
      <c r="A20" s="222"/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3"/>
      <c r="Z20" s="222"/>
      <c r="AA20" s="224"/>
      <c r="AB20" s="222"/>
    </row>
    <row r="21" spans="1:28" ht="13.5" customHeight="1">
      <c r="A21" s="222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3"/>
      <c r="Z21" s="222"/>
      <c r="AA21" s="224"/>
      <c r="AB21" s="222"/>
    </row>
  </sheetData>
  <sheetProtection insertRows="0" deleteColumns="0" deleteRows="0" sort="0" autoFilter="0"/>
  <mergeCells count="13">
    <mergeCell ref="B11:C12"/>
    <mergeCell ref="E12:X12"/>
    <mergeCell ref="B13:C15"/>
    <mergeCell ref="E14:X14"/>
    <mergeCell ref="B16:Y16"/>
    <mergeCell ref="B2:P2"/>
    <mergeCell ref="B3:P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I1281"/>
  <sheetViews>
    <sheetView showGridLines="0" workbookViewId="0"/>
  </sheetViews>
  <sheetFormatPr defaultColWidth="9.140625" defaultRowHeight="11.1" customHeight="1"/>
  <cols>
    <col min="1" max="8" width="9.140625" style="62"/>
  </cols>
  <sheetData>
    <row r="1" spans="1:9" ht="11.25" customHeight="1">
      <c r="A1" s="62" t="s">
        <v>315</v>
      </c>
      <c r="B1" s="62" t="s">
        <v>322</v>
      </c>
      <c r="C1" s="62" t="s">
        <v>326</v>
      </c>
      <c r="D1" s="62" t="s">
        <v>332</v>
      </c>
      <c r="E1" s="62" t="s">
        <v>338</v>
      </c>
      <c r="F1" s="62" t="s">
        <v>437</v>
      </c>
      <c r="G1" s="62" t="s">
        <v>342</v>
      </c>
      <c r="H1" s="62" t="s">
        <v>346</v>
      </c>
      <c r="I1" t="s">
        <v>350</v>
      </c>
    </row>
    <row r="2" spans="1:9" ht="11.1" customHeight="1">
      <c r="A2" s="62" t="s">
        <v>36</v>
      </c>
      <c r="B2" s="62" t="s">
        <v>74</v>
      </c>
      <c r="C2" s="62" t="s">
        <v>77</v>
      </c>
      <c r="D2" s="62" t="s">
        <v>74</v>
      </c>
      <c r="E2" s="62" t="s">
        <v>77</v>
      </c>
      <c r="F2" s="62" t="s">
        <v>438</v>
      </c>
      <c r="G2" s="62" t="s">
        <v>439</v>
      </c>
      <c r="H2" s="62" t="s">
        <v>440</v>
      </c>
      <c r="I2" t="s">
        <v>441</v>
      </c>
    </row>
    <row r="3" spans="1:9" ht="11.1" customHeight="1">
      <c r="A3" s="62" t="s">
        <v>36</v>
      </c>
      <c r="B3" s="62" t="s">
        <v>442</v>
      </c>
      <c r="C3" s="62" t="s">
        <v>443</v>
      </c>
      <c r="D3" s="62" t="s">
        <v>442</v>
      </c>
      <c r="E3" s="62" t="s">
        <v>443</v>
      </c>
      <c r="F3" s="62" t="s">
        <v>444</v>
      </c>
      <c r="G3" s="62" t="s">
        <v>445</v>
      </c>
      <c r="H3" s="62" t="s">
        <v>446</v>
      </c>
      <c r="I3" t="s">
        <v>447</v>
      </c>
    </row>
    <row r="4" spans="1:9" ht="11.1" customHeight="1">
      <c r="A4" s="62" t="s">
        <v>36</v>
      </c>
      <c r="B4" s="62" t="s">
        <v>448</v>
      </c>
      <c r="C4" s="62" t="s">
        <v>449</v>
      </c>
      <c r="D4" s="62" t="s">
        <v>450</v>
      </c>
      <c r="E4" s="62" t="s">
        <v>451</v>
      </c>
      <c r="F4" s="62" t="s">
        <v>452</v>
      </c>
      <c r="G4" s="62" t="s">
        <v>453</v>
      </c>
      <c r="H4" s="62" t="s">
        <v>454</v>
      </c>
      <c r="I4" t="s">
        <v>455</v>
      </c>
    </row>
    <row r="5" spans="1:9" ht="11.1" customHeight="1">
      <c r="A5" s="62" t="s">
        <v>36</v>
      </c>
      <c r="B5" s="62" t="s">
        <v>448</v>
      </c>
      <c r="C5" s="62" t="s">
        <v>449</v>
      </c>
      <c r="D5" s="62" t="s">
        <v>456</v>
      </c>
      <c r="E5" s="62" t="s">
        <v>457</v>
      </c>
      <c r="F5" s="62" t="s">
        <v>458</v>
      </c>
      <c r="G5" s="62" t="s">
        <v>459</v>
      </c>
      <c r="H5" s="62" t="s">
        <v>460</v>
      </c>
      <c r="I5" t="s">
        <v>461</v>
      </c>
    </row>
    <row r="6" spans="1:9" ht="11.1" customHeight="1">
      <c r="A6" s="62" t="s">
        <v>36</v>
      </c>
      <c r="B6" s="62" t="s">
        <v>462</v>
      </c>
      <c r="C6" s="62" t="s">
        <v>463</v>
      </c>
      <c r="D6" s="62" t="s">
        <v>464</v>
      </c>
      <c r="E6" s="62" t="s">
        <v>465</v>
      </c>
      <c r="F6" s="62" t="s">
        <v>466</v>
      </c>
      <c r="G6" s="62" t="s">
        <v>467</v>
      </c>
      <c r="H6" s="62" t="s">
        <v>468</v>
      </c>
      <c r="I6" t="s">
        <v>469</v>
      </c>
    </row>
    <row r="7" spans="1:9" ht="11.1" customHeight="1">
      <c r="A7" s="62" t="s">
        <v>36</v>
      </c>
      <c r="B7" s="62" t="s">
        <v>470</v>
      </c>
      <c r="C7" s="62" t="s">
        <v>470</v>
      </c>
      <c r="D7" s="62" t="s">
        <v>470</v>
      </c>
      <c r="E7" s="62" t="s">
        <v>470</v>
      </c>
      <c r="F7" s="62" t="s">
        <v>471</v>
      </c>
      <c r="G7" s="62" t="s">
        <v>472</v>
      </c>
      <c r="H7" s="62" t="s">
        <v>473</v>
      </c>
      <c r="I7" t="s">
        <v>474</v>
      </c>
    </row>
    <row r="8" spans="1:9" ht="11.1" customHeight="1">
      <c r="A8" s="62" t="s">
        <v>36</v>
      </c>
      <c r="B8" s="62" t="s">
        <v>470</v>
      </c>
      <c r="C8" s="62" t="s">
        <v>470</v>
      </c>
      <c r="D8" s="62" t="s">
        <v>470</v>
      </c>
      <c r="E8" s="62" t="s">
        <v>470</v>
      </c>
      <c r="F8" s="62" t="s">
        <v>475</v>
      </c>
      <c r="G8" s="62" t="s">
        <v>476</v>
      </c>
      <c r="H8" s="62" t="s">
        <v>477</v>
      </c>
      <c r="I8" t="s">
        <v>478</v>
      </c>
    </row>
    <row r="9" spans="1:9" ht="11.1" customHeight="1">
      <c r="A9" s="62" t="s">
        <v>36</v>
      </c>
      <c r="B9" s="62" t="s">
        <v>479</v>
      </c>
      <c r="C9" s="62" t="s">
        <v>480</v>
      </c>
      <c r="D9" s="62" t="s">
        <v>479</v>
      </c>
      <c r="E9" s="62" t="s">
        <v>480</v>
      </c>
      <c r="F9" s="62" t="s">
        <v>481</v>
      </c>
      <c r="G9" s="62" t="s">
        <v>482</v>
      </c>
      <c r="H9" s="62" t="s">
        <v>483</v>
      </c>
      <c r="I9" t="s">
        <v>484</v>
      </c>
    </row>
    <row r="10" spans="1:9" ht="11.1" customHeight="1">
      <c r="A10" s="62" t="s">
        <v>36</v>
      </c>
      <c r="B10" s="62" t="s">
        <v>479</v>
      </c>
      <c r="C10" s="62" t="s">
        <v>480</v>
      </c>
      <c r="D10" s="62" t="s">
        <v>479</v>
      </c>
      <c r="E10" s="62" t="s">
        <v>480</v>
      </c>
      <c r="F10" s="62" t="s">
        <v>485</v>
      </c>
      <c r="G10" s="62" t="s">
        <v>486</v>
      </c>
      <c r="H10" s="62" t="s">
        <v>487</v>
      </c>
      <c r="I10" t="s">
        <v>484</v>
      </c>
    </row>
    <row r="11" spans="1:9" ht="11.1" customHeight="1">
      <c r="A11" s="62" t="s">
        <v>36</v>
      </c>
      <c r="B11" s="62" t="s">
        <v>488</v>
      </c>
      <c r="C11" s="62" t="s">
        <v>489</v>
      </c>
      <c r="D11" s="62" t="s">
        <v>490</v>
      </c>
      <c r="E11" s="62" t="s">
        <v>491</v>
      </c>
      <c r="F11" s="62" t="s">
        <v>492</v>
      </c>
      <c r="G11" s="62" t="s">
        <v>493</v>
      </c>
      <c r="H11" s="62" t="s">
        <v>494</v>
      </c>
      <c r="I11" t="s">
        <v>495</v>
      </c>
    </row>
    <row r="12" spans="1:9" ht="11.1" customHeight="1">
      <c r="A12" s="62" t="s">
        <v>36</v>
      </c>
      <c r="B12" s="62" t="s">
        <v>496</v>
      </c>
      <c r="C12" s="62" t="s">
        <v>497</v>
      </c>
      <c r="D12" s="62" t="s">
        <v>496</v>
      </c>
      <c r="E12" s="62" t="s">
        <v>497</v>
      </c>
      <c r="F12" s="62" t="s">
        <v>498</v>
      </c>
      <c r="G12" s="62" t="s">
        <v>499</v>
      </c>
      <c r="H12" s="62" t="s">
        <v>500</v>
      </c>
      <c r="I12" t="s">
        <v>501</v>
      </c>
    </row>
    <row r="13" spans="1:9" ht="11.1" customHeight="1">
      <c r="A13" s="62" t="s">
        <v>36</v>
      </c>
      <c r="B13" s="62" t="s">
        <v>74</v>
      </c>
      <c r="C13" s="62" t="s">
        <v>77</v>
      </c>
      <c r="D13" s="62" t="s">
        <v>74</v>
      </c>
      <c r="E13" s="62" t="s">
        <v>77</v>
      </c>
      <c r="F13" s="62" t="s">
        <v>502</v>
      </c>
      <c r="G13" s="62" t="s">
        <v>503</v>
      </c>
      <c r="H13" s="62" t="s">
        <v>504</v>
      </c>
      <c r="I13" t="s">
        <v>461</v>
      </c>
    </row>
    <row r="14" spans="1:9" ht="11.1" customHeight="1">
      <c r="A14" s="62" t="s">
        <v>36</v>
      </c>
      <c r="B14" s="62" t="s">
        <v>505</v>
      </c>
      <c r="C14" s="62" t="s">
        <v>506</v>
      </c>
      <c r="D14" s="62" t="s">
        <v>507</v>
      </c>
      <c r="E14" s="62" t="s">
        <v>508</v>
      </c>
      <c r="F14" s="62" t="s">
        <v>509</v>
      </c>
      <c r="G14" s="62" t="s">
        <v>510</v>
      </c>
      <c r="H14" s="62" t="s">
        <v>511</v>
      </c>
      <c r="I14" t="s">
        <v>512</v>
      </c>
    </row>
    <row r="15" spans="1:9" ht="11.1" customHeight="1">
      <c r="A15" s="62" t="s">
        <v>36</v>
      </c>
      <c r="B15" s="62" t="s">
        <v>74</v>
      </c>
      <c r="C15" s="62" t="s">
        <v>77</v>
      </c>
      <c r="D15" s="62" t="s">
        <v>74</v>
      </c>
      <c r="E15" s="62" t="s">
        <v>77</v>
      </c>
      <c r="F15" s="62" t="s">
        <v>513</v>
      </c>
      <c r="G15" s="62" t="s">
        <v>514</v>
      </c>
      <c r="H15" s="62" t="s">
        <v>515</v>
      </c>
      <c r="I15" t="s">
        <v>516</v>
      </c>
    </row>
    <row r="16" spans="1:9" ht="11.1" customHeight="1">
      <c r="A16" s="62" t="s">
        <v>36</v>
      </c>
      <c r="B16" s="62" t="s">
        <v>74</v>
      </c>
      <c r="C16" s="62" t="s">
        <v>77</v>
      </c>
      <c r="D16" s="62" t="s">
        <v>74</v>
      </c>
      <c r="E16" s="62" t="s">
        <v>77</v>
      </c>
      <c r="F16" s="62" t="s">
        <v>517</v>
      </c>
      <c r="G16" s="62" t="s">
        <v>518</v>
      </c>
      <c r="H16" s="62" t="s">
        <v>519</v>
      </c>
      <c r="I16" t="s">
        <v>520</v>
      </c>
    </row>
    <row r="17" spans="1:9" ht="11.1" customHeight="1">
      <c r="A17" s="62" t="s">
        <v>36</v>
      </c>
      <c r="B17" s="62" t="s">
        <v>521</v>
      </c>
      <c r="C17" s="62" t="s">
        <v>522</v>
      </c>
      <c r="D17" s="62" t="s">
        <v>523</v>
      </c>
      <c r="E17" s="62" t="s">
        <v>524</v>
      </c>
      <c r="F17" s="62" t="s">
        <v>525</v>
      </c>
      <c r="G17" s="62" t="s">
        <v>526</v>
      </c>
      <c r="H17" s="62" t="s">
        <v>527</v>
      </c>
      <c r="I17" t="s">
        <v>528</v>
      </c>
    </row>
    <row r="18" spans="1:9" ht="11.1" customHeight="1">
      <c r="A18" s="62" t="s">
        <v>36</v>
      </c>
      <c r="B18" s="62" t="s">
        <v>529</v>
      </c>
      <c r="C18" s="62" t="s">
        <v>530</v>
      </c>
      <c r="D18" s="62" t="s">
        <v>531</v>
      </c>
      <c r="E18" s="62" t="s">
        <v>532</v>
      </c>
      <c r="F18" s="62" t="s">
        <v>533</v>
      </c>
      <c r="G18" s="62" t="s">
        <v>534</v>
      </c>
      <c r="H18" s="62" t="s">
        <v>535</v>
      </c>
      <c r="I18" t="s">
        <v>536</v>
      </c>
    </row>
    <row r="19" spans="1:9" ht="11.1" customHeight="1">
      <c r="A19" s="62" t="s">
        <v>36</v>
      </c>
      <c r="B19" s="62" t="s">
        <v>537</v>
      </c>
      <c r="C19" s="62" t="s">
        <v>538</v>
      </c>
      <c r="D19" s="62" t="s">
        <v>539</v>
      </c>
      <c r="E19" s="62" t="s">
        <v>540</v>
      </c>
      <c r="F19" s="62" t="s">
        <v>541</v>
      </c>
      <c r="G19" s="62" t="s">
        <v>542</v>
      </c>
      <c r="H19" s="62" t="s">
        <v>543</v>
      </c>
      <c r="I19" t="s">
        <v>544</v>
      </c>
    </row>
    <row r="20" spans="1:9" ht="11.1" customHeight="1">
      <c r="A20" s="62" t="s">
        <v>36</v>
      </c>
      <c r="B20" s="62" t="s">
        <v>545</v>
      </c>
      <c r="C20" s="62" t="s">
        <v>546</v>
      </c>
      <c r="D20" s="62" t="s">
        <v>547</v>
      </c>
      <c r="E20" s="62" t="s">
        <v>548</v>
      </c>
      <c r="F20" s="62" t="s">
        <v>549</v>
      </c>
      <c r="G20" s="62" t="s">
        <v>550</v>
      </c>
      <c r="H20" s="62" t="s">
        <v>551</v>
      </c>
      <c r="I20" t="s">
        <v>552</v>
      </c>
    </row>
    <row r="21" spans="1:9" ht="11.1" customHeight="1">
      <c r="A21" s="62" t="s">
        <v>36</v>
      </c>
      <c r="B21" s="62" t="s">
        <v>74</v>
      </c>
      <c r="C21" s="62" t="s">
        <v>77</v>
      </c>
      <c r="D21" s="62" t="s">
        <v>74</v>
      </c>
      <c r="E21" s="62" t="s">
        <v>77</v>
      </c>
      <c r="F21" s="62" t="s">
        <v>553</v>
      </c>
      <c r="G21" s="62" t="s">
        <v>554</v>
      </c>
      <c r="H21" s="62" t="s">
        <v>555</v>
      </c>
      <c r="I21" t="s">
        <v>556</v>
      </c>
    </row>
    <row r="22" spans="1:9" ht="11.1" customHeight="1">
      <c r="A22" s="62" t="s">
        <v>36</v>
      </c>
      <c r="B22" s="62" t="s">
        <v>488</v>
      </c>
      <c r="C22" s="62" t="s">
        <v>489</v>
      </c>
      <c r="D22" s="62" t="s">
        <v>557</v>
      </c>
      <c r="E22" s="62" t="s">
        <v>558</v>
      </c>
      <c r="F22" s="62" t="s">
        <v>559</v>
      </c>
      <c r="G22" s="62" t="s">
        <v>560</v>
      </c>
      <c r="H22" s="62" t="s">
        <v>561</v>
      </c>
      <c r="I22" t="s">
        <v>495</v>
      </c>
    </row>
    <row r="23" spans="1:9" ht="11.1" customHeight="1">
      <c r="A23" s="62" t="s">
        <v>36</v>
      </c>
      <c r="B23" s="62" t="s">
        <v>488</v>
      </c>
      <c r="C23" s="62" t="s">
        <v>489</v>
      </c>
      <c r="D23" s="62" t="s">
        <v>562</v>
      </c>
      <c r="E23" s="62" t="s">
        <v>563</v>
      </c>
      <c r="F23" s="62" t="s">
        <v>564</v>
      </c>
      <c r="G23" s="62" t="s">
        <v>565</v>
      </c>
      <c r="H23" s="62" t="s">
        <v>566</v>
      </c>
      <c r="I23" t="s">
        <v>495</v>
      </c>
    </row>
    <row r="24" spans="1:9" ht="11.1" customHeight="1">
      <c r="A24" s="62" t="s">
        <v>36</v>
      </c>
      <c r="B24" s="62" t="s">
        <v>567</v>
      </c>
      <c r="C24" s="62" t="s">
        <v>568</v>
      </c>
      <c r="D24" s="62" t="s">
        <v>569</v>
      </c>
      <c r="E24" s="62" t="s">
        <v>570</v>
      </c>
      <c r="F24" s="62" t="s">
        <v>571</v>
      </c>
      <c r="G24" s="62" t="s">
        <v>572</v>
      </c>
      <c r="H24" s="62" t="s">
        <v>573</v>
      </c>
      <c r="I24" t="s">
        <v>574</v>
      </c>
    </row>
    <row r="25" spans="1:9" ht="11.1" customHeight="1">
      <c r="A25" s="62" t="s">
        <v>36</v>
      </c>
      <c r="B25" s="62" t="s">
        <v>462</v>
      </c>
      <c r="C25" s="62" t="s">
        <v>463</v>
      </c>
      <c r="D25" s="62" t="s">
        <v>575</v>
      </c>
      <c r="E25" s="62" t="s">
        <v>576</v>
      </c>
      <c r="F25" s="62" t="s">
        <v>577</v>
      </c>
      <c r="G25" s="62" t="s">
        <v>578</v>
      </c>
      <c r="H25" s="62" t="s">
        <v>579</v>
      </c>
      <c r="I25" t="s">
        <v>469</v>
      </c>
    </row>
    <row r="26" spans="1:9" ht="11.1" customHeight="1">
      <c r="A26" s="62" t="s">
        <v>36</v>
      </c>
      <c r="B26" s="62" t="s">
        <v>580</v>
      </c>
      <c r="C26" s="62" t="s">
        <v>581</v>
      </c>
      <c r="D26" s="62" t="s">
        <v>582</v>
      </c>
      <c r="E26" s="62" t="s">
        <v>583</v>
      </c>
      <c r="F26" s="62" t="s">
        <v>584</v>
      </c>
      <c r="G26" s="62" t="s">
        <v>585</v>
      </c>
      <c r="H26" s="62" t="s">
        <v>586</v>
      </c>
      <c r="I26" t="s">
        <v>587</v>
      </c>
    </row>
    <row r="27" spans="1:9" ht="11.1" customHeight="1">
      <c r="A27" s="62" t="s">
        <v>36</v>
      </c>
      <c r="B27" s="62" t="s">
        <v>448</v>
      </c>
      <c r="C27" s="62" t="s">
        <v>449</v>
      </c>
      <c r="D27" s="62" t="s">
        <v>588</v>
      </c>
      <c r="E27" s="62" t="s">
        <v>589</v>
      </c>
      <c r="F27" s="62" t="s">
        <v>590</v>
      </c>
      <c r="G27" s="62" t="s">
        <v>591</v>
      </c>
      <c r="H27" s="62" t="s">
        <v>592</v>
      </c>
      <c r="I27" t="s">
        <v>455</v>
      </c>
    </row>
    <row r="28" spans="1:9" ht="11.1" customHeight="1">
      <c r="A28" s="62" t="s">
        <v>36</v>
      </c>
      <c r="B28" s="62" t="s">
        <v>593</v>
      </c>
      <c r="C28" s="62" t="s">
        <v>594</v>
      </c>
      <c r="D28" s="62" t="s">
        <v>595</v>
      </c>
      <c r="E28" s="62" t="s">
        <v>596</v>
      </c>
      <c r="F28" s="62" t="s">
        <v>597</v>
      </c>
      <c r="G28" s="62" t="s">
        <v>598</v>
      </c>
      <c r="H28" s="62" t="s">
        <v>599</v>
      </c>
      <c r="I28" t="s">
        <v>600</v>
      </c>
    </row>
    <row r="29" spans="1:9" ht="11.1" customHeight="1">
      <c r="A29" s="62" t="s">
        <v>36</v>
      </c>
      <c r="B29" s="62" t="s">
        <v>488</v>
      </c>
      <c r="C29" s="62" t="s">
        <v>489</v>
      </c>
      <c r="D29" s="62" t="s">
        <v>601</v>
      </c>
      <c r="E29" s="62" t="s">
        <v>602</v>
      </c>
      <c r="F29" s="62" t="s">
        <v>603</v>
      </c>
      <c r="G29" s="62" t="s">
        <v>604</v>
      </c>
      <c r="H29" s="62" t="s">
        <v>605</v>
      </c>
      <c r="I29" t="s">
        <v>495</v>
      </c>
    </row>
    <row r="30" spans="1:9" ht="11.1" customHeight="1">
      <c r="A30" s="62" t="s">
        <v>36</v>
      </c>
      <c r="B30" s="62" t="s">
        <v>505</v>
      </c>
      <c r="C30" s="62" t="s">
        <v>506</v>
      </c>
      <c r="D30" s="62" t="s">
        <v>606</v>
      </c>
      <c r="E30" s="62" t="s">
        <v>607</v>
      </c>
      <c r="F30" s="62" t="s">
        <v>608</v>
      </c>
      <c r="G30" s="62" t="s">
        <v>609</v>
      </c>
      <c r="H30" s="62" t="s">
        <v>610</v>
      </c>
      <c r="I30" t="s">
        <v>611</v>
      </c>
    </row>
    <row r="31" spans="1:9" ht="11.1" customHeight="1">
      <c r="A31" s="62" t="s">
        <v>36</v>
      </c>
      <c r="B31" s="62" t="s">
        <v>74</v>
      </c>
      <c r="C31" s="62" t="s">
        <v>77</v>
      </c>
      <c r="D31" s="62" t="s">
        <v>74</v>
      </c>
      <c r="E31" s="62" t="s">
        <v>77</v>
      </c>
      <c r="F31" s="62" t="s">
        <v>612</v>
      </c>
      <c r="G31" s="62" t="s">
        <v>613</v>
      </c>
      <c r="H31" s="62" t="s">
        <v>614</v>
      </c>
      <c r="I31" t="s">
        <v>455</v>
      </c>
    </row>
    <row r="32" spans="1:9" ht="11.1" customHeight="1">
      <c r="A32" s="62" t="s">
        <v>36</v>
      </c>
      <c r="B32" s="62" t="s">
        <v>615</v>
      </c>
      <c r="C32" s="62" t="s">
        <v>616</v>
      </c>
      <c r="D32" s="62" t="s">
        <v>617</v>
      </c>
      <c r="E32" s="62" t="s">
        <v>618</v>
      </c>
      <c r="F32" s="62" t="s">
        <v>619</v>
      </c>
      <c r="G32" s="62" t="s">
        <v>620</v>
      </c>
      <c r="H32" s="62" t="s">
        <v>621</v>
      </c>
      <c r="I32" t="s">
        <v>622</v>
      </c>
    </row>
    <row r="33" spans="1:9" ht="11.1" customHeight="1">
      <c r="A33" s="62" t="s">
        <v>36</v>
      </c>
      <c r="B33" s="62" t="s">
        <v>470</v>
      </c>
      <c r="C33" s="62" t="s">
        <v>470</v>
      </c>
      <c r="D33" s="62" t="s">
        <v>470</v>
      </c>
      <c r="E33" s="62" t="s">
        <v>470</v>
      </c>
      <c r="F33" s="62" t="s">
        <v>623</v>
      </c>
      <c r="G33" s="62" t="s">
        <v>624</v>
      </c>
      <c r="H33" s="62" t="s">
        <v>625</v>
      </c>
      <c r="I33" t="s">
        <v>626</v>
      </c>
    </row>
    <row r="34" spans="1:9" ht="11.1" customHeight="1">
      <c r="A34" s="62" t="s">
        <v>36</v>
      </c>
      <c r="B34" s="62" t="s">
        <v>627</v>
      </c>
      <c r="C34" s="62" t="s">
        <v>628</v>
      </c>
      <c r="D34" s="62" t="s">
        <v>627</v>
      </c>
      <c r="E34" s="62" t="s">
        <v>628</v>
      </c>
      <c r="F34" s="62" t="s">
        <v>629</v>
      </c>
      <c r="G34" s="62" t="s">
        <v>630</v>
      </c>
      <c r="H34" s="62" t="s">
        <v>631</v>
      </c>
      <c r="I34" t="s">
        <v>632</v>
      </c>
    </row>
    <row r="35" spans="1:9" ht="11.1" customHeight="1">
      <c r="A35" s="62" t="s">
        <v>36</v>
      </c>
      <c r="B35" s="62" t="s">
        <v>74</v>
      </c>
      <c r="C35" s="62" t="s">
        <v>77</v>
      </c>
      <c r="D35" s="62" t="s">
        <v>74</v>
      </c>
      <c r="E35" s="62" t="s">
        <v>77</v>
      </c>
      <c r="F35" s="62" t="s">
        <v>633</v>
      </c>
      <c r="G35" s="62" t="s">
        <v>634</v>
      </c>
      <c r="H35" s="62" t="s">
        <v>635</v>
      </c>
      <c r="I35" t="s">
        <v>56</v>
      </c>
    </row>
    <row r="36" spans="1:9" ht="11.1" customHeight="1">
      <c r="A36" s="62" t="s">
        <v>36</v>
      </c>
      <c r="B36" s="62" t="s">
        <v>74</v>
      </c>
      <c r="C36" s="62" t="s">
        <v>77</v>
      </c>
      <c r="D36" s="62" t="s">
        <v>74</v>
      </c>
      <c r="E36" s="62" t="s">
        <v>77</v>
      </c>
      <c r="F36" s="62" t="s">
        <v>636</v>
      </c>
      <c r="G36" s="62" t="s">
        <v>637</v>
      </c>
      <c r="H36" s="62" t="s">
        <v>638</v>
      </c>
      <c r="I36" t="s">
        <v>639</v>
      </c>
    </row>
    <row r="37" spans="1:9" ht="11.1" customHeight="1">
      <c r="A37" s="62" t="s">
        <v>36</v>
      </c>
      <c r="B37" s="62" t="s">
        <v>74</v>
      </c>
      <c r="C37" s="62" t="s">
        <v>77</v>
      </c>
      <c r="D37" s="62" t="s">
        <v>74</v>
      </c>
      <c r="E37" s="62" t="s">
        <v>77</v>
      </c>
      <c r="F37" s="62" t="s">
        <v>640</v>
      </c>
      <c r="G37" s="62" t="s">
        <v>641</v>
      </c>
      <c r="H37" s="62" t="s">
        <v>642</v>
      </c>
      <c r="I37" t="s">
        <v>643</v>
      </c>
    </row>
    <row r="38" spans="1:9" ht="11.1" customHeight="1">
      <c r="A38" s="62" t="s">
        <v>36</v>
      </c>
      <c r="B38" s="62" t="s">
        <v>74</v>
      </c>
      <c r="C38" s="62" t="s">
        <v>77</v>
      </c>
      <c r="D38" s="62" t="s">
        <v>74</v>
      </c>
      <c r="E38" s="62" t="s">
        <v>77</v>
      </c>
      <c r="F38" s="62" t="s">
        <v>644</v>
      </c>
      <c r="G38" s="62" t="s">
        <v>645</v>
      </c>
      <c r="H38" s="62" t="s">
        <v>646</v>
      </c>
      <c r="I38" t="s">
        <v>556</v>
      </c>
    </row>
    <row r="39" spans="1:9" ht="11.1" customHeight="1">
      <c r="A39" s="62" t="s">
        <v>36</v>
      </c>
      <c r="B39" s="62" t="s">
        <v>74</v>
      </c>
      <c r="C39" s="62" t="s">
        <v>77</v>
      </c>
      <c r="D39" s="62" t="s">
        <v>74</v>
      </c>
      <c r="E39" s="62" t="s">
        <v>77</v>
      </c>
      <c r="F39" s="62" t="s">
        <v>647</v>
      </c>
      <c r="G39" s="62" t="s">
        <v>648</v>
      </c>
      <c r="H39" s="62" t="s">
        <v>649</v>
      </c>
      <c r="I39" t="s">
        <v>441</v>
      </c>
    </row>
    <row r="40" spans="1:9" ht="11.1" customHeight="1">
      <c r="A40" s="62" t="s">
        <v>36</v>
      </c>
      <c r="B40" s="62" t="s">
        <v>448</v>
      </c>
      <c r="C40" s="62" t="s">
        <v>449</v>
      </c>
      <c r="D40" s="62" t="s">
        <v>650</v>
      </c>
      <c r="E40" s="62" t="s">
        <v>651</v>
      </c>
      <c r="F40" s="62" t="s">
        <v>652</v>
      </c>
      <c r="G40" s="62" t="s">
        <v>653</v>
      </c>
      <c r="H40" s="62" t="s">
        <v>654</v>
      </c>
      <c r="I40" t="s">
        <v>455</v>
      </c>
    </row>
    <row r="41" spans="1:9" ht="11.1" customHeight="1">
      <c r="A41" s="62" t="s">
        <v>36</v>
      </c>
      <c r="B41" s="62" t="s">
        <v>655</v>
      </c>
      <c r="C41" s="62" t="s">
        <v>656</v>
      </c>
      <c r="D41" s="62" t="s">
        <v>657</v>
      </c>
      <c r="E41" s="62" t="s">
        <v>658</v>
      </c>
      <c r="F41" s="62" t="s">
        <v>659</v>
      </c>
      <c r="G41" s="62" t="s">
        <v>660</v>
      </c>
      <c r="H41" s="62" t="s">
        <v>661</v>
      </c>
      <c r="I41" t="s">
        <v>662</v>
      </c>
    </row>
    <row r="42" spans="1:9" ht="11.1" customHeight="1">
      <c r="A42" s="62" t="s">
        <v>36</v>
      </c>
      <c r="B42" s="62" t="s">
        <v>448</v>
      </c>
      <c r="C42" s="62" t="s">
        <v>449</v>
      </c>
      <c r="D42" s="62" t="s">
        <v>650</v>
      </c>
      <c r="E42" s="62" t="s">
        <v>651</v>
      </c>
      <c r="F42" s="62" t="s">
        <v>663</v>
      </c>
      <c r="G42" s="62" t="s">
        <v>664</v>
      </c>
      <c r="H42" s="62" t="s">
        <v>665</v>
      </c>
      <c r="I42" t="s">
        <v>455</v>
      </c>
    </row>
    <row r="43" spans="1:9" ht="11.1" customHeight="1">
      <c r="A43" s="62" t="s">
        <v>36</v>
      </c>
      <c r="B43" s="62" t="s">
        <v>74</v>
      </c>
      <c r="C43" s="62" t="s">
        <v>77</v>
      </c>
      <c r="D43" s="62" t="s">
        <v>74</v>
      </c>
      <c r="E43" s="62" t="s">
        <v>77</v>
      </c>
      <c r="F43" s="62" t="s">
        <v>666</v>
      </c>
      <c r="G43" s="62" t="s">
        <v>667</v>
      </c>
      <c r="H43" s="62" t="s">
        <v>668</v>
      </c>
      <c r="I43" t="s">
        <v>643</v>
      </c>
    </row>
    <row r="44" spans="1:9" ht="11.1" customHeight="1">
      <c r="A44" s="62" t="s">
        <v>36</v>
      </c>
      <c r="B44" s="62" t="s">
        <v>74</v>
      </c>
      <c r="C44" s="62" t="s">
        <v>77</v>
      </c>
      <c r="D44" s="62" t="s">
        <v>74</v>
      </c>
      <c r="E44" s="62" t="s">
        <v>77</v>
      </c>
      <c r="F44" s="62" t="s">
        <v>669</v>
      </c>
      <c r="G44" s="62" t="s">
        <v>670</v>
      </c>
      <c r="H44" s="62" t="s">
        <v>671</v>
      </c>
      <c r="I44" t="s">
        <v>626</v>
      </c>
    </row>
    <row r="45" spans="1:9" ht="11.1" customHeight="1">
      <c r="A45" s="62" t="s">
        <v>36</v>
      </c>
      <c r="B45" s="62" t="s">
        <v>74</v>
      </c>
      <c r="C45" s="62" t="s">
        <v>77</v>
      </c>
      <c r="D45" s="62" t="s">
        <v>74</v>
      </c>
      <c r="E45" s="62" t="s">
        <v>77</v>
      </c>
      <c r="F45" s="62" t="s">
        <v>672</v>
      </c>
      <c r="G45" s="62" t="s">
        <v>673</v>
      </c>
      <c r="H45" s="62" t="s">
        <v>674</v>
      </c>
      <c r="I45" t="s">
        <v>461</v>
      </c>
    </row>
    <row r="46" spans="1:9" ht="11.1" customHeight="1">
      <c r="A46" s="62" t="s">
        <v>36</v>
      </c>
      <c r="B46" s="62" t="s">
        <v>521</v>
      </c>
      <c r="C46" s="62" t="s">
        <v>522</v>
      </c>
      <c r="D46" s="62" t="s">
        <v>523</v>
      </c>
      <c r="E46" s="62" t="s">
        <v>524</v>
      </c>
      <c r="F46" s="62" t="s">
        <v>675</v>
      </c>
      <c r="G46" s="62" t="s">
        <v>676</v>
      </c>
      <c r="H46" s="62" t="s">
        <v>677</v>
      </c>
      <c r="I46" t="s">
        <v>678</v>
      </c>
    </row>
    <row r="47" spans="1:9" ht="11.1" customHeight="1">
      <c r="A47" s="62" t="s">
        <v>36</v>
      </c>
      <c r="B47" s="62" t="s">
        <v>470</v>
      </c>
      <c r="C47" s="62" t="s">
        <v>470</v>
      </c>
      <c r="D47" s="62" t="s">
        <v>470</v>
      </c>
      <c r="E47" s="62" t="s">
        <v>470</v>
      </c>
      <c r="F47" s="62" t="s">
        <v>679</v>
      </c>
      <c r="G47" s="62" t="s">
        <v>680</v>
      </c>
      <c r="H47" s="62" t="s">
        <v>681</v>
      </c>
      <c r="I47" t="s">
        <v>682</v>
      </c>
    </row>
    <row r="48" spans="1:9" ht="11.1" customHeight="1">
      <c r="A48" s="62" t="s">
        <v>36</v>
      </c>
      <c r="B48" s="62" t="s">
        <v>74</v>
      </c>
      <c r="C48" s="62" t="s">
        <v>77</v>
      </c>
      <c r="D48" s="62" t="s">
        <v>74</v>
      </c>
      <c r="E48" s="62" t="s">
        <v>77</v>
      </c>
      <c r="F48" s="62" t="s">
        <v>683</v>
      </c>
      <c r="G48" s="62" t="s">
        <v>684</v>
      </c>
      <c r="H48" s="62" t="s">
        <v>685</v>
      </c>
      <c r="I48" t="s">
        <v>639</v>
      </c>
    </row>
    <row r="49" spans="1:9" ht="11.1" customHeight="1">
      <c r="A49" s="62" t="s">
        <v>36</v>
      </c>
      <c r="B49" s="62" t="s">
        <v>74</v>
      </c>
      <c r="C49" s="62" t="s">
        <v>77</v>
      </c>
      <c r="D49" s="62" t="s">
        <v>74</v>
      </c>
      <c r="E49" s="62" t="s">
        <v>77</v>
      </c>
      <c r="F49" s="62" t="s">
        <v>686</v>
      </c>
      <c r="G49" s="62" t="s">
        <v>687</v>
      </c>
      <c r="H49" s="62" t="s">
        <v>688</v>
      </c>
      <c r="I49" t="s">
        <v>689</v>
      </c>
    </row>
    <row r="50" spans="1:9" ht="11.1" customHeight="1">
      <c r="A50" s="62" t="s">
        <v>36</v>
      </c>
      <c r="B50" s="62" t="s">
        <v>690</v>
      </c>
      <c r="C50" s="62" t="s">
        <v>691</v>
      </c>
      <c r="D50" s="62" t="s">
        <v>692</v>
      </c>
      <c r="E50" s="62" t="s">
        <v>693</v>
      </c>
      <c r="F50" s="62" t="s">
        <v>694</v>
      </c>
      <c r="G50" s="62" t="s">
        <v>695</v>
      </c>
      <c r="H50" s="62" t="s">
        <v>696</v>
      </c>
      <c r="I50" t="s">
        <v>697</v>
      </c>
    </row>
    <row r="51" spans="1:9" ht="11.1" customHeight="1">
      <c r="A51" s="62" t="s">
        <v>36</v>
      </c>
      <c r="B51" s="62" t="s">
        <v>655</v>
      </c>
      <c r="C51" s="62" t="s">
        <v>656</v>
      </c>
      <c r="D51" s="62" t="s">
        <v>657</v>
      </c>
      <c r="E51" s="62" t="s">
        <v>658</v>
      </c>
      <c r="F51" s="62" t="s">
        <v>698</v>
      </c>
      <c r="G51" s="62" t="s">
        <v>699</v>
      </c>
      <c r="H51" s="62" t="s">
        <v>700</v>
      </c>
      <c r="I51" t="s">
        <v>662</v>
      </c>
    </row>
    <row r="52" spans="1:9" ht="11.1" customHeight="1">
      <c r="A52" s="62" t="s">
        <v>36</v>
      </c>
      <c r="B52" s="62" t="s">
        <v>701</v>
      </c>
      <c r="C52" s="62" t="s">
        <v>702</v>
      </c>
      <c r="D52" s="62" t="s">
        <v>703</v>
      </c>
      <c r="E52" s="62" t="s">
        <v>704</v>
      </c>
      <c r="F52" s="62" t="s">
        <v>705</v>
      </c>
      <c r="G52" s="62" t="s">
        <v>706</v>
      </c>
      <c r="H52" s="62" t="s">
        <v>707</v>
      </c>
      <c r="I52" t="s">
        <v>708</v>
      </c>
    </row>
    <row r="53" spans="1:9" ht="11.1" customHeight="1">
      <c r="A53" s="62" t="s">
        <v>36</v>
      </c>
      <c r="B53" s="62" t="s">
        <v>74</v>
      </c>
      <c r="C53" s="62" t="s">
        <v>77</v>
      </c>
      <c r="D53" s="62" t="s">
        <v>74</v>
      </c>
      <c r="E53" s="62" t="s">
        <v>77</v>
      </c>
      <c r="F53" s="62" t="s">
        <v>709</v>
      </c>
      <c r="G53" s="62" t="s">
        <v>710</v>
      </c>
      <c r="H53" s="62" t="s">
        <v>711</v>
      </c>
      <c r="I53" t="s">
        <v>712</v>
      </c>
    </row>
    <row r="54" spans="1:9" ht="11.1" customHeight="1">
      <c r="A54" s="62" t="s">
        <v>36</v>
      </c>
      <c r="B54" s="62" t="s">
        <v>74</v>
      </c>
      <c r="C54" s="62" t="s">
        <v>77</v>
      </c>
      <c r="D54" s="62" t="s">
        <v>74</v>
      </c>
      <c r="E54" s="62" t="s">
        <v>77</v>
      </c>
      <c r="F54" s="62" t="s">
        <v>713</v>
      </c>
      <c r="G54" s="62" t="s">
        <v>714</v>
      </c>
      <c r="H54" s="62" t="s">
        <v>715</v>
      </c>
      <c r="I54" t="s">
        <v>716</v>
      </c>
    </row>
    <row r="55" spans="1:9" ht="11.1" customHeight="1">
      <c r="A55" s="62" t="s">
        <v>36</v>
      </c>
      <c r="B55" s="62" t="s">
        <v>74</v>
      </c>
      <c r="C55" s="62" t="s">
        <v>77</v>
      </c>
      <c r="D55" s="62" t="s">
        <v>74</v>
      </c>
      <c r="E55" s="62" t="s">
        <v>77</v>
      </c>
      <c r="F55" s="62" t="s">
        <v>717</v>
      </c>
      <c r="G55" s="62" t="s">
        <v>718</v>
      </c>
      <c r="H55" s="62" t="s">
        <v>719</v>
      </c>
      <c r="I55" t="s">
        <v>720</v>
      </c>
    </row>
    <row r="56" spans="1:9" ht="11.1" customHeight="1">
      <c r="A56" s="62" t="s">
        <v>36</v>
      </c>
      <c r="B56" s="62" t="s">
        <v>74</v>
      </c>
      <c r="C56" s="62" t="s">
        <v>77</v>
      </c>
      <c r="D56" s="62" t="s">
        <v>74</v>
      </c>
      <c r="E56" s="62" t="s">
        <v>77</v>
      </c>
      <c r="F56" s="62" t="s">
        <v>721</v>
      </c>
      <c r="G56" s="62" t="s">
        <v>722</v>
      </c>
      <c r="H56" s="62" t="s">
        <v>723</v>
      </c>
      <c r="I56" t="s">
        <v>56</v>
      </c>
    </row>
    <row r="57" spans="1:9" ht="11.1" customHeight="1">
      <c r="A57" s="62" t="s">
        <v>36</v>
      </c>
      <c r="B57" s="62" t="s">
        <v>724</v>
      </c>
      <c r="C57" s="62" t="s">
        <v>725</v>
      </c>
      <c r="D57" s="62" t="s">
        <v>726</v>
      </c>
      <c r="E57" s="62" t="s">
        <v>727</v>
      </c>
      <c r="F57" s="62" t="s">
        <v>728</v>
      </c>
      <c r="G57" s="62" t="s">
        <v>729</v>
      </c>
      <c r="H57" s="62" t="s">
        <v>730</v>
      </c>
      <c r="I57" t="s">
        <v>731</v>
      </c>
    </row>
    <row r="58" spans="1:9" ht="11.1" customHeight="1">
      <c r="A58" s="62" t="s">
        <v>36</v>
      </c>
      <c r="B58" s="62" t="s">
        <v>74</v>
      </c>
      <c r="C58" s="62" t="s">
        <v>77</v>
      </c>
      <c r="D58" s="62" t="s">
        <v>74</v>
      </c>
      <c r="E58" s="62" t="s">
        <v>77</v>
      </c>
      <c r="F58" s="62" t="s">
        <v>732</v>
      </c>
      <c r="G58" s="62" t="s">
        <v>733</v>
      </c>
      <c r="H58" s="62" t="s">
        <v>734</v>
      </c>
      <c r="I58" t="s">
        <v>735</v>
      </c>
    </row>
    <row r="59" spans="1:9" ht="11.1" customHeight="1">
      <c r="A59" s="62" t="s">
        <v>36</v>
      </c>
      <c r="B59" s="62" t="s">
        <v>690</v>
      </c>
      <c r="C59" s="62" t="s">
        <v>691</v>
      </c>
      <c r="D59" s="62" t="s">
        <v>692</v>
      </c>
      <c r="E59" s="62" t="s">
        <v>693</v>
      </c>
      <c r="F59" s="62" t="s">
        <v>736</v>
      </c>
      <c r="G59" s="62" t="s">
        <v>737</v>
      </c>
      <c r="H59" s="62" t="s">
        <v>738</v>
      </c>
      <c r="I59" t="s">
        <v>697</v>
      </c>
    </row>
    <row r="60" spans="1:9" ht="11.1" customHeight="1">
      <c r="A60" s="62" t="s">
        <v>36</v>
      </c>
      <c r="B60" s="62" t="s">
        <v>580</v>
      </c>
      <c r="C60" s="62" t="s">
        <v>581</v>
      </c>
      <c r="D60" s="62" t="s">
        <v>739</v>
      </c>
      <c r="E60" s="62" t="s">
        <v>740</v>
      </c>
      <c r="F60" s="62" t="s">
        <v>741</v>
      </c>
      <c r="G60" s="62" t="s">
        <v>742</v>
      </c>
      <c r="H60" s="62" t="s">
        <v>743</v>
      </c>
      <c r="I60" t="s">
        <v>587</v>
      </c>
    </row>
    <row r="61" spans="1:9" ht="11.1" customHeight="1">
      <c r="A61" s="62" t="s">
        <v>36</v>
      </c>
      <c r="B61" s="62" t="s">
        <v>74</v>
      </c>
      <c r="C61" s="62" t="s">
        <v>77</v>
      </c>
      <c r="D61" s="62" t="s">
        <v>74</v>
      </c>
      <c r="E61" s="62" t="s">
        <v>77</v>
      </c>
      <c r="F61" s="62" t="s">
        <v>744</v>
      </c>
      <c r="G61" s="62" t="s">
        <v>745</v>
      </c>
      <c r="H61" s="62" t="s">
        <v>746</v>
      </c>
      <c r="I61" t="s">
        <v>56</v>
      </c>
    </row>
    <row r="62" spans="1:9" ht="11.1" customHeight="1">
      <c r="A62" s="62" t="s">
        <v>36</v>
      </c>
      <c r="B62" s="62" t="s">
        <v>470</v>
      </c>
      <c r="C62" s="62" t="s">
        <v>470</v>
      </c>
      <c r="D62" s="62" t="s">
        <v>470</v>
      </c>
      <c r="E62" s="62" t="s">
        <v>470</v>
      </c>
      <c r="F62" s="62" t="s">
        <v>747</v>
      </c>
      <c r="G62" s="62" t="s">
        <v>748</v>
      </c>
      <c r="H62" s="62" t="s">
        <v>749</v>
      </c>
      <c r="I62" t="s">
        <v>750</v>
      </c>
    </row>
    <row r="63" spans="1:9" ht="11.1" customHeight="1">
      <c r="A63" s="62" t="s">
        <v>36</v>
      </c>
      <c r="B63" s="62" t="s">
        <v>74</v>
      </c>
      <c r="C63" s="62" t="s">
        <v>77</v>
      </c>
      <c r="D63" s="62" t="s">
        <v>74</v>
      </c>
      <c r="E63" s="62" t="s">
        <v>77</v>
      </c>
      <c r="F63" s="62" t="s">
        <v>751</v>
      </c>
      <c r="G63" s="62" t="s">
        <v>752</v>
      </c>
      <c r="H63" s="62" t="s">
        <v>753</v>
      </c>
      <c r="I63" t="s">
        <v>754</v>
      </c>
    </row>
    <row r="64" spans="1:9" ht="11.1" customHeight="1">
      <c r="A64" s="62" t="s">
        <v>36</v>
      </c>
      <c r="B64" s="62" t="s">
        <v>74</v>
      </c>
      <c r="C64" s="62" t="s">
        <v>77</v>
      </c>
      <c r="D64" s="62" t="s">
        <v>74</v>
      </c>
      <c r="E64" s="62" t="s">
        <v>77</v>
      </c>
      <c r="F64" s="62" t="s">
        <v>755</v>
      </c>
      <c r="G64" s="62" t="s">
        <v>756</v>
      </c>
      <c r="H64" s="62" t="s">
        <v>757</v>
      </c>
      <c r="I64" t="s">
        <v>516</v>
      </c>
    </row>
    <row r="65" spans="1:9" ht="11.1" customHeight="1">
      <c r="A65" s="62" t="s">
        <v>36</v>
      </c>
      <c r="B65" s="62" t="s">
        <v>470</v>
      </c>
      <c r="C65" s="62" t="s">
        <v>470</v>
      </c>
      <c r="D65" s="62" t="s">
        <v>470</v>
      </c>
      <c r="E65" s="62" t="s">
        <v>470</v>
      </c>
      <c r="F65" s="62" t="s">
        <v>758</v>
      </c>
      <c r="G65" s="62" t="s">
        <v>759</v>
      </c>
      <c r="H65" s="62" t="s">
        <v>760</v>
      </c>
      <c r="I65" t="s">
        <v>761</v>
      </c>
    </row>
    <row r="66" spans="1:9" ht="11.1" customHeight="1">
      <c r="A66" s="62" t="s">
        <v>36</v>
      </c>
      <c r="B66" s="62" t="s">
        <v>470</v>
      </c>
      <c r="C66" s="62" t="s">
        <v>470</v>
      </c>
      <c r="D66" s="62" t="s">
        <v>470</v>
      </c>
      <c r="E66" s="62" t="s">
        <v>470</v>
      </c>
      <c r="F66" s="62" t="s">
        <v>762</v>
      </c>
      <c r="G66" s="62" t="s">
        <v>763</v>
      </c>
      <c r="H66" s="62" t="s">
        <v>764</v>
      </c>
      <c r="I66" t="s">
        <v>716</v>
      </c>
    </row>
    <row r="67" spans="1:9" ht="11.1" customHeight="1">
      <c r="A67" s="62" t="s">
        <v>36</v>
      </c>
      <c r="B67" s="62" t="s">
        <v>765</v>
      </c>
      <c r="C67" s="62" t="s">
        <v>766</v>
      </c>
      <c r="D67" s="62" t="s">
        <v>767</v>
      </c>
      <c r="E67" s="62" t="s">
        <v>768</v>
      </c>
      <c r="F67" s="62" t="s">
        <v>769</v>
      </c>
      <c r="G67" s="62" t="s">
        <v>770</v>
      </c>
      <c r="H67" s="62" t="s">
        <v>764</v>
      </c>
      <c r="I67" t="s">
        <v>771</v>
      </c>
    </row>
    <row r="68" spans="1:9" ht="11.1" customHeight="1">
      <c r="A68" s="62" t="s">
        <v>36</v>
      </c>
      <c r="B68" s="62" t="s">
        <v>529</v>
      </c>
      <c r="C68" s="62" t="s">
        <v>530</v>
      </c>
      <c r="D68" s="62" t="s">
        <v>772</v>
      </c>
      <c r="E68" s="62" t="s">
        <v>773</v>
      </c>
      <c r="F68" s="62" t="s">
        <v>774</v>
      </c>
      <c r="G68" s="62" t="s">
        <v>770</v>
      </c>
      <c r="H68" s="62" t="s">
        <v>764</v>
      </c>
      <c r="I68" t="s">
        <v>775</v>
      </c>
    </row>
    <row r="69" spans="1:9" ht="11.1" customHeight="1">
      <c r="A69" s="62" t="s">
        <v>36</v>
      </c>
      <c r="B69" s="62" t="s">
        <v>448</v>
      </c>
      <c r="C69" s="62" t="s">
        <v>449</v>
      </c>
      <c r="D69" s="62" t="s">
        <v>450</v>
      </c>
      <c r="E69" s="62" t="s">
        <v>451</v>
      </c>
      <c r="F69" s="62" t="s">
        <v>776</v>
      </c>
      <c r="G69" s="62" t="s">
        <v>777</v>
      </c>
      <c r="H69" s="62" t="s">
        <v>778</v>
      </c>
      <c r="I69" t="s">
        <v>455</v>
      </c>
    </row>
    <row r="70" spans="1:9" ht="11.1" customHeight="1">
      <c r="A70" s="62" t="s">
        <v>36</v>
      </c>
      <c r="B70" s="62" t="s">
        <v>74</v>
      </c>
      <c r="C70" s="62" t="s">
        <v>77</v>
      </c>
      <c r="D70" s="62" t="s">
        <v>74</v>
      </c>
      <c r="E70" s="62" t="s">
        <v>77</v>
      </c>
      <c r="F70" s="62" t="s">
        <v>779</v>
      </c>
      <c r="G70" s="62" t="s">
        <v>780</v>
      </c>
      <c r="H70" s="62" t="s">
        <v>781</v>
      </c>
      <c r="I70" t="s">
        <v>782</v>
      </c>
    </row>
    <row r="71" spans="1:9" ht="11.1" customHeight="1">
      <c r="A71" s="62" t="s">
        <v>36</v>
      </c>
      <c r="B71" s="62" t="s">
        <v>74</v>
      </c>
      <c r="C71" s="62" t="s">
        <v>77</v>
      </c>
      <c r="D71" s="62" t="s">
        <v>74</v>
      </c>
      <c r="E71" s="62" t="s">
        <v>77</v>
      </c>
      <c r="F71" s="62" t="s">
        <v>783</v>
      </c>
      <c r="G71" s="62" t="s">
        <v>784</v>
      </c>
      <c r="H71" s="62" t="s">
        <v>785</v>
      </c>
      <c r="I71" t="s">
        <v>786</v>
      </c>
    </row>
    <row r="72" spans="1:9" ht="11.1" customHeight="1">
      <c r="A72" s="62" t="s">
        <v>36</v>
      </c>
      <c r="B72" s="62" t="s">
        <v>787</v>
      </c>
      <c r="C72" s="62" t="s">
        <v>788</v>
      </c>
      <c r="D72" s="62" t="s">
        <v>789</v>
      </c>
      <c r="E72" s="62" t="s">
        <v>790</v>
      </c>
      <c r="F72" s="62" t="s">
        <v>791</v>
      </c>
      <c r="G72" s="62" t="s">
        <v>792</v>
      </c>
      <c r="H72" s="62" t="s">
        <v>793</v>
      </c>
      <c r="I72" t="s">
        <v>794</v>
      </c>
    </row>
    <row r="73" spans="1:9" ht="11.1" customHeight="1">
      <c r="A73" s="62" t="s">
        <v>36</v>
      </c>
      <c r="B73" s="62" t="s">
        <v>787</v>
      </c>
      <c r="C73" s="62" t="s">
        <v>788</v>
      </c>
      <c r="D73" s="62" t="s">
        <v>789</v>
      </c>
      <c r="E73" s="62" t="s">
        <v>790</v>
      </c>
      <c r="F73" s="62" t="s">
        <v>795</v>
      </c>
      <c r="G73" s="62" t="s">
        <v>796</v>
      </c>
      <c r="H73" s="62" t="s">
        <v>797</v>
      </c>
      <c r="I73" t="s">
        <v>794</v>
      </c>
    </row>
    <row r="74" spans="1:9" ht="11.1" customHeight="1">
      <c r="A74" s="62" t="s">
        <v>36</v>
      </c>
      <c r="B74" s="62" t="s">
        <v>74</v>
      </c>
      <c r="C74" s="62" t="s">
        <v>77</v>
      </c>
      <c r="D74" s="62" t="s">
        <v>74</v>
      </c>
      <c r="E74" s="62" t="s">
        <v>77</v>
      </c>
      <c r="F74" s="62" t="s">
        <v>798</v>
      </c>
      <c r="G74" s="62" t="s">
        <v>799</v>
      </c>
      <c r="H74" s="62" t="s">
        <v>800</v>
      </c>
      <c r="I74" t="s">
        <v>516</v>
      </c>
    </row>
    <row r="75" spans="1:9" ht="11.1" customHeight="1">
      <c r="A75" s="62" t="s">
        <v>36</v>
      </c>
      <c r="B75" s="62" t="s">
        <v>448</v>
      </c>
      <c r="C75" s="62" t="s">
        <v>449</v>
      </c>
      <c r="D75" s="62" t="s">
        <v>801</v>
      </c>
      <c r="E75" s="62" t="s">
        <v>802</v>
      </c>
      <c r="F75" s="62" t="s">
        <v>803</v>
      </c>
      <c r="G75" s="62" t="s">
        <v>804</v>
      </c>
      <c r="H75" s="62" t="s">
        <v>805</v>
      </c>
      <c r="I75" t="s">
        <v>639</v>
      </c>
    </row>
    <row r="76" spans="1:9" ht="11.1" customHeight="1">
      <c r="A76" s="62" t="s">
        <v>36</v>
      </c>
      <c r="B76" s="62" t="s">
        <v>74</v>
      </c>
      <c r="C76" s="62" t="s">
        <v>77</v>
      </c>
      <c r="D76" s="62" t="s">
        <v>74</v>
      </c>
      <c r="E76" s="62" t="s">
        <v>77</v>
      </c>
      <c r="F76" s="62" t="s">
        <v>806</v>
      </c>
      <c r="G76" s="62" t="s">
        <v>807</v>
      </c>
      <c r="H76" s="62" t="s">
        <v>808</v>
      </c>
      <c r="I76" t="s">
        <v>643</v>
      </c>
    </row>
    <row r="77" spans="1:9" ht="11.1" customHeight="1">
      <c r="A77" s="62" t="s">
        <v>36</v>
      </c>
      <c r="B77" s="62" t="s">
        <v>809</v>
      </c>
      <c r="C77" s="62" t="s">
        <v>810</v>
      </c>
      <c r="D77" s="62" t="s">
        <v>811</v>
      </c>
      <c r="E77" s="62" t="s">
        <v>812</v>
      </c>
      <c r="F77" s="62" t="s">
        <v>813</v>
      </c>
      <c r="G77" s="62" t="s">
        <v>814</v>
      </c>
      <c r="H77" s="62" t="s">
        <v>764</v>
      </c>
      <c r="I77" t="s">
        <v>815</v>
      </c>
    </row>
    <row r="78" spans="1:9" ht="11.1" customHeight="1">
      <c r="A78" s="62" t="s">
        <v>36</v>
      </c>
      <c r="B78" s="62" t="s">
        <v>74</v>
      </c>
      <c r="C78" s="62" t="s">
        <v>77</v>
      </c>
      <c r="D78" s="62" t="s">
        <v>74</v>
      </c>
      <c r="E78" s="62" t="s">
        <v>77</v>
      </c>
      <c r="F78" s="62" t="s">
        <v>816</v>
      </c>
      <c r="G78" s="62" t="s">
        <v>817</v>
      </c>
      <c r="H78" s="62" t="s">
        <v>818</v>
      </c>
      <c r="I78" t="s">
        <v>461</v>
      </c>
    </row>
    <row r="79" spans="1:9" ht="11.1" customHeight="1">
      <c r="A79" s="62" t="s">
        <v>36</v>
      </c>
      <c r="B79" s="62" t="s">
        <v>74</v>
      </c>
      <c r="C79" s="62" t="s">
        <v>77</v>
      </c>
      <c r="D79" s="62" t="s">
        <v>74</v>
      </c>
      <c r="E79" s="62" t="s">
        <v>77</v>
      </c>
      <c r="F79" s="62" t="s">
        <v>819</v>
      </c>
      <c r="G79" s="62" t="s">
        <v>820</v>
      </c>
      <c r="H79" s="62" t="s">
        <v>821</v>
      </c>
      <c r="I79" t="s">
        <v>516</v>
      </c>
    </row>
    <row r="80" spans="1:9" ht="11.1" customHeight="1">
      <c r="A80" s="62" t="s">
        <v>36</v>
      </c>
      <c r="B80" s="62" t="s">
        <v>74</v>
      </c>
      <c r="C80" s="62" t="s">
        <v>77</v>
      </c>
      <c r="D80" s="62" t="s">
        <v>74</v>
      </c>
      <c r="E80" s="62" t="s">
        <v>77</v>
      </c>
      <c r="F80" s="62" t="s">
        <v>822</v>
      </c>
      <c r="G80" s="62" t="s">
        <v>823</v>
      </c>
      <c r="H80" s="62" t="s">
        <v>824</v>
      </c>
      <c r="I80" t="s">
        <v>754</v>
      </c>
    </row>
    <row r="81" spans="1:9" ht="11.1" customHeight="1">
      <c r="A81" s="62" t="s">
        <v>36</v>
      </c>
      <c r="B81" s="62" t="s">
        <v>521</v>
      </c>
      <c r="C81" s="62" t="s">
        <v>522</v>
      </c>
      <c r="D81" s="62" t="s">
        <v>523</v>
      </c>
      <c r="E81" s="62" t="s">
        <v>524</v>
      </c>
      <c r="F81" s="62" t="s">
        <v>825</v>
      </c>
      <c r="G81" s="62" t="s">
        <v>826</v>
      </c>
      <c r="H81" s="62" t="s">
        <v>827</v>
      </c>
      <c r="I81" t="s">
        <v>528</v>
      </c>
    </row>
    <row r="82" spans="1:9" ht="11.1" customHeight="1">
      <c r="A82" s="62" t="s">
        <v>36</v>
      </c>
      <c r="B82" s="62" t="s">
        <v>505</v>
      </c>
      <c r="C82" s="62" t="s">
        <v>506</v>
      </c>
      <c r="D82" s="62" t="s">
        <v>828</v>
      </c>
      <c r="E82" s="62" t="s">
        <v>829</v>
      </c>
      <c r="F82" s="62" t="s">
        <v>830</v>
      </c>
      <c r="G82" s="62" t="s">
        <v>831</v>
      </c>
      <c r="H82" s="62" t="s">
        <v>832</v>
      </c>
      <c r="I82" t="s">
        <v>611</v>
      </c>
    </row>
    <row r="83" spans="1:9" ht="11.1" customHeight="1">
      <c r="A83" s="62" t="s">
        <v>36</v>
      </c>
      <c r="B83" s="62" t="s">
        <v>470</v>
      </c>
      <c r="C83" s="62" t="s">
        <v>470</v>
      </c>
      <c r="D83" s="62" t="s">
        <v>470</v>
      </c>
      <c r="E83" s="62" t="s">
        <v>470</v>
      </c>
      <c r="F83" s="62" t="s">
        <v>833</v>
      </c>
      <c r="G83" s="62" t="s">
        <v>834</v>
      </c>
      <c r="H83" s="62" t="s">
        <v>835</v>
      </c>
      <c r="I83" t="s">
        <v>836</v>
      </c>
    </row>
    <row r="84" spans="1:9" ht="11.1" customHeight="1">
      <c r="A84" s="62" t="s">
        <v>36</v>
      </c>
      <c r="B84" s="62" t="s">
        <v>488</v>
      </c>
      <c r="C84" s="62" t="s">
        <v>489</v>
      </c>
      <c r="D84" s="62" t="s">
        <v>490</v>
      </c>
      <c r="E84" s="62" t="s">
        <v>491</v>
      </c>
      <c r="F84" s="62" t="s">
        <v>837</v>
      </c>
      <c r="G84" s="62" t="s">
        <v>838</v>
      </c>
      <c r="H84" s="62" t="s">
        <v>839</v>
      </c>
      <c r="I84" t="s">
        <v>495</v>
      </c>
    </row>
    <row r="85" spans="1:9" ht="11.1" customHeight="1">
      <c r="A85" s="62" t="s">
        <v>36</v>
      </c>
      <c r="B85" s="62" t="s">
        <v>496</v>
      </c>
      <c r="C85" s="62" t="s">
        <v>497</v>
      </c>
      <c r="D85" s="62" t="s">
        <v>496</v>
      </c>
      <c r="E85" s="62" t="s">
        <v>497</v>
      </c>
      <c r="F85" s="62" t="s">
        <v>840</v>
      </c>
      <c r="G85" s="62" t="s">
        <v>841</v>
      </c>
      <c r="H85" s="62" t="s">
        <v>842</v>
      </c>
      <c r="I85" t="s">
        <v>843</v>
      </c>
    </row>
    <row r="86" spans="1:9" ht="11.1" customHeight="1">
      <c r="A86" s="62" t="s">
        <v>36</v>
      </c>
      <c r="B86" s="62" t="s">
        <v>74</v>
      </c>
      <c r="C86" s="62" t="s">
        <v>77</v>
      </c>
      <c r="D86" s="62" t="s">
        <v>74</v>
      </c>
      <c r="E86" s="62" t="s">
        <v>77</v>
      </c>
      <c r="F86" s="62" t="s">
        <v>844</v>
      </c>
      <c r="G86" s="62" t="s">
        <v>845</v>
      </c>
      <c r="H86" s="62" t="s">
        <v>846</v>
      </c>
      <c r="I86" t="s">
        <v>461</v>
      </c>
    </row>
    <row r="87" spans="1:9" ht="11.1" customHeight="1">
      <c r="A87" s="62" t="s">
        <v>36</v>
      </c>
      <c r="B87" s="62" t="s">
        <v>521</v>
      </c>
      <c r="C87" s="62" t="s">
        <v>522</v>
      </c>
      <c r="D87" s="62" t="s">
        <v>523</v>
      </c>
      <c r="E87" s="62" t="s">
        <v>524</v>
      </c>
      <c r="F87" s="62" t="s">
        <v>847</v>
      </c>
      <c r="G87" s="62" t="s">
        <v>848</v>
      </c>
      <c r="H87" s="62" t="s">
        <v>849</v>
      </c>
      <c r="I87" t="s">
        <v>850</v>
      </c>
    </row>
    <row r="88" spans="1:9" ht="11.1" customHeight="1">
      <c r="A88" s="62" t="s">
        <v>36</v>
      </c>
      <c r="B88" s="62" t="s">
        <v>479</v>
      </c>
      <c r="C88" s="62" t="s">
        <v>480</v>
      </c>
      <c r="D88" s="62" t="s">
        <v>479</v>
      </c>
      <c r="E88" s="62" t="s">
        <v>480</v>
      </c>
      <c r="F88" s="62" t="s">
        <v>851</v>
      </c>
      <c r="G88" s="62" t="s">
        <v>852</v>
      </c>
      <c r="H88" s="62" t="s">
        <v>853</v>
      </c>
      <c r="I88" t="s">
        <v>484</v>
      </c>
    </row>
    <row r="89" spans="1:9" ht="11.1" customHeight="1">
      <c r="A89" s="62" t="s">
        <v>36</v>
      </c>
      <c r="B89" s="62" t="s">
        <v>529</v>
      </c>
      <c r="C89" s="62" t="s">
        <v>530</v>
      </c>
      <c r="D89" s="62" t="s">
        <v>854</v>
      </c>
      <c r="E89" s="62" t="s">
        <v>855</v>
      </c>
      <c r="F89" s="62" t="s">
        <v>856</v>
      </c>
      <c r="G89" s="62" t="s">
        <v>857</v>
      </c>
      <c r="H89" s="62" t="s">
        <v>858</v>
      </c>
      <c r="I89" t="s">
        <v>536</v>
      </c>
    </row>
    <row r="90" spans="1:9" ht="11.1" customHeight="1">
      <c r="A90" s="62" t="s">
        <v>36</v>
      </c>
      <c r="B90" s="62" t="s">
        <v>74</v>
      </c>
      <c r="C90" s="62" t="s">
        <v>77</v>
      </c>
      <c r="D90" s="62" t="s">
        <v>74</v>
      </c>
      <c r="E90" s="62" t="s">
        <v>77</v>
      </c>
      <c r="F90" s="62" t="s">
        <v>859</v>
      </c>
      <c r="G90" s="62" t="s">
        <v>860</v>
      </c>
      <c r="H90" s="62" t="s">
        <v>861</v>
      </c>
      <c r="I90" t="s">
        <v>56</v>
      </c>
    </row>
    <row r="91" spans="1:9" ht="11.1" customHeight="1">
      <c r="A91" s="62" t="s">
        <v>36</v>
      </c>
      <c r="B91" s="62" t="s">
        <v>809</v>
      </c>
      <c r="C91" s="62" t="s">
        <v>810</v>
      </c>
      <c r="D91" s="62" t="s">
        <v>811</v>
      </c>
      <c r="E91" s="62" t="s">
        <v>812</v>
      </c>
      <c r="F91" s="62" t="s">
        <v>862</v>
      </c>
      <c r="G91" s="62" t="s">
        <v>863</v>
      </c>
      <c r="H91" s="62" t="s">
        <v>864</v>
      </c>
      <c r="I91" t="s">
        <v>865</v>
      </c>
    </row>
    <row r="92" spans="1:9" ht="11.1" customHeight="1">
      <c r="A92" s="62" t="s">
        <v>36</v>
      </c>
      <c r="B92" s="62" t="s">
        <v>866</v>
      </c>
      <c r="C92" s="62" t="s">
        <v>867</v>
      </c>
      <c r="D92" s="62" t="s">
        <v>868</v>
      </c>
      <c r="E92" s="62" t="s">
        <v>869</v>
      </c>
      <c r="F92" s="62" t="s">
        <v>870</v>
      </c>
      <c r="G92" s="62" t="s">
        <v>871</v>
      </c>
      <c r="H92" s="62" t="s">
        <v>872</v>
      </c>
      <c r="I92" t="s">
        <v>873</v>
      </c>
    </row>
    <row r="93" spans="1:9" ht="11.1" customHeight="1">
      <c r="A93" s="62" t="s">
        <v>36</v>
      </c>
      <c r="B93" s="62" t="s">
        <v>580</v>
      </c>
      <c r="C93" s="62" t="s">
        <v>581</v>
      </c>
      <c r="D93" s="62" t="s">
        <v>582</v>
      </c>
      <c r="E93" s="62" t="s">
        <v>583</v>
      </c>
      <c r="F93" s="62" t="s">
        <v>874</v>
      </c>
      <c r="G93" s="62" t="s">
        <v>875</v>
      </c>
      <c r="H93" s="62" t="s">
        <v>876</v>
      </c>
      <c r="I93" t="s">
        <v>587</v>
      </c>
    </row>
    <row r="94" spans="1:9" ht="11.1" customHeight="1">
      <c r="A94" s="62" t="s">
        <v>36</v>
      </c>
      <c r="B94" s="62" t="s">
        <v>448</v>
      </c>
      <c r="C94" s="62" t="s">
        <v>449</v>
      </c>
      <c r="D94" s="62" t="s">
        <v>877</v>
      </c>
      <c r="E94" s="62" t="s">
        <v>878</v>
      </c>
      <c r="F94" s="62" t="s">
        <v>879</v>
      </c>
      <c r="G94" s="62" t="s">
        <v>880</v>
      </c>
      <c r="H94" s="62" t="s">
        <v>881</v>
      </c>
      <c r="I94" t="s">
        <v>639</v>
      </c>
    </row>
    <row r="95" spans="1:9" ht="11.1" customHeight="1">
      <c r="A95" s="62" t="s">
        <v>36</v>
      </c>
      <c r="B95" s="62" t="s">
        <v>882</v>
      </c>
      <c r="C95" s="62" t="s">
        <v>883</v>
      </c>
      <c r="D95" s="62" t="s">
        <v>884</v>
      </c>
      <c r="E95" s="62" t="s">
        <v>885</v>
      </c>
      <c r="F95" s="62" t="s">
        <v>886</v>
      </c>
      <c r="G95" s="62" t="s">
        <v>887</v>
      </c>
      <c r="H95" s="62" t="s">
        <v>888</v>
      </c>
      <c r="I95" t="s">
        <v>754</v>
      </c>
    </row>
    <row r="96" spans="1:9" ht="11.1" customHeight="1">
      <c r="A96" s="62" t="s">
        <v>36</v>
      </c>
      <c r="B96" s="62" t="s">
        <v>889</v>
      </c>
      <c r="C96" s="62" t="s">
        <v>890</v>
      </c>
      <c r="D96" s="62" t="s">
        <v>891</v>
      </c>
      <c r="E96" s="62" t="s">
        <v>892</v>
      </c>
      <c r="F96" s="62" t="s">
        <v>893</v>
      </c>
      <c r="G96" s="62" t="s">
        <v>894</v>
      </c>
      <c r="H96" s="62" t="s">
        <v>895</v>
      </c>
      <c r="I96" t="s">
        <v>896</v>
      </c>
    </row>
    <row r="97" spans="1:9" ht="11.1" customHeight="1">
      <c r="A97" s="62" t="s">
        <v>36</v>
      </c>
      <c r="B97" s="62" t="s">
        <v>765</v>
      </c>
      <c r="C97" s="62" t="s">
        <v>766</v>
      </c>
      <c r="D97" s="62" t="s">
        <v>767</v>
      </c>
      <c r="E97" s="62" t="s">
        <v>768</v>
      </c>
      <c r="F97" s="62" t="s">
        <v>897</v>
      </c>
      <c r="G97" s="62" t="s">
        <v>898</v>
      </c>
      <c r="H97" s="62" t="s">
        <v>899</v>
      </c>
      <c r="I97" t="s">
        <v>900</v>
      </c>
    </row>
    <row r="98" spans="1:9" ht="11.1" customHeight="1">
      <c r="A98" s="62" t="s">
        <v>36</v>
      </c>
      <c r="B98" s="62" t="s">
        <v>74</v>
      </c>
      <c r="C98" s="62" t="s">
        <v>77</v>
      </c>
      <c r="D98" s="62" t="s">
        <v>74</v>
      </c>
      <c r="E98" s="62" t="s">
        <v>77</v>
      </c>
      <c r="F98" s="62" t="s">
        <v>901</v>
      </c>
      <c r="G98" s="62" t="s">
        <v>902</v>
      </c>
      <c r="H98" s="62" t="s">
        <v>903</v>
      </c>
      <c r="I98" t="s">
        <v>643</v>
      </c>
    </row>
    <row r="99" spans="1:9" ht="11.1" customHeight="1">
      <c r="A99" s="62" t="s">
        <v>36</v>
      </c>
      <c r="B99" s="62" t="s">
        <v>448</v>
      </c>
      <c r="C99" s="62" t="s">
        <v>449</v>
      </c>
      <c r="D99" s="62" t="s">
        <v>904</v>
      </c>
      <c r="E99" s="62" t="s">
        <v>905</v>
      </c>
      <c r="F99" s="62" t="s">
        <v>906</v>
      </c>
      <c r="G99" s="62" t="s">
        <v>907</v>
      </c>
      <c r="H99" s="62" t="s">
        <v>908</v>
      </c>
      <c r="I99" t="s">
        <v>516</v>
      </c>
    </row>
    <row r="100" spans="1:9" ht="11.1" customHeight="1">
      <c r="A100" s="62" t="s">
        <v>36</v>
      </c>
      <c r="B100" s="62" t="s">
        <v>496</v>
      </c>
      <c r="C100" s="62" t="s">
        <v>497</v>
      </c>
      <c r="D100" s="62" t="s">
        <v>496</v>
      </c>
      <c r="E100" s="62" t="s">
        <v>497</v>
      </c>
      <c r="F100" s="62" t="s">
        <v>909</v>
      </c>
      <c r="G100" s="62" t="s">
        <v>910</v>
      </c>
      <c r="H100" s="62" t="s">
        <v>911</v>
      </c>
      <c r="I100" t="s">
        <v>501</v>
      </c>
    </row>
    <row r="101" spans="1:9" ht="11.1" customHeight="1">
      <c r="A101" s="62" t="s">
        <v>36</v>
      </c>
      <c r="B101" s="62" t="s">
        <v>505</v>
      </c>
      <c r="C101" s="62" t="s">
        <v>506</v>
      </c>
      <c r="D101" s="62" t="s">
        <v>912</v>
      </c>
      <c r="E101" s="62" t="s">
        <v>913</v>
      </c>
      <c r="F101" s="62" t="s">
        <v>914</v>
      </c>
      <c r="G101" s="62" t="s">
        <v>915</v>
      </c>
      <c r="H101" s="62" t="s">
        <v>916</v>
      </c>
      <c r="I101" t="s">
        <v>611</v>
      </c>
    </row>
    <row r="102" spans="1:9" ht="11.1" customHeight="1">
      <c r="A102" s="62" t="s">
        <v>36</v>
      </c>
      <c r="B102" s="62" t="s">
        <v>448</v>
      </c>
      <c r="C102" s="62" t="s">
        <v>449</v>
      </c>
      <c r="D102" s="62" t="s">
        <v>904</v>
      </c>
      <c r="E102" s="62" t="s">
        <v>905</v>
      </c>
      <c r="F102" s="62" t="s">
        <v>917</v>
      </c>
      <c r="G102" s="62" t="s">
        <v>918</v>
      </c>
      <c r="H102" s="62" t="s">
        <v>919</v>
      </c>
      <c r="I102" t="s">
        <v>643</v>
      </c>
    </row>
    <row r="103" spans="1:9" ht="11.1" customHeight="1">
      <c r="A103" s="62" t="s">
        <v>36</v>
      </c>
      <c r="B103" s="62" t="s">
        <v>521</v>
      </c>
      <c r="C103" s="62" t="s">
        <v>522</v>
      </c>
      <c r="D103" s="62" t="s">
        <v>523</v>
      </c>
      <c r="E103" s="62" t="s">
        <v>524</v>
      </c>
      <c r="F103" s="62" t="s">
        <v>920</v>
      </c>
      <c r="G103" s="62" t="s">
        <v>921</v>
      </c>
      <c r="H103" s="62" t="s">
        <v>922</v>
      </c>
      <c r="I103" t="s">
        <v>528</v>
      </c>
    </row>
    <row r="104" spans="1:9" ht="11.1" customHeight="1">
      <c r="A104" s="62" t="s">
        <v>36</v>
      </c>
      <c r="B104" s="62" t="s">
        <v>448</v>
      </c>
      <c r="C104" s="62" t="s">
        <v>449</v>
      </c>
      <c r="D104" s="62" t="s">
        <v>650</v>
      </c>
      <c r="E104" s="62" t="s">
        <v>651</v>
      </c>
      <c r="F104" s="62" t="s">
        <v>923</v>
      </c>
      <c r="G104" s="62" t="s">
        <v>924</v>
      </c>
      <c r="H104" s="62" t="s">
        <v>925</v>
      </c>
      <c r="I104" t="s">
        <v>536</v>
      </c>
    </row>
    <row r="105" spans="1:9" ht="11.1" customHeight="1">
      <c r="A105" s="62" t="s">
        <v>36</v>
      </c>
      <c r="B105" s="62" t="s">
        <v>537</v>
      </c>
      <c r="C105" s="62" t="s">
        <v>538</v>
      </c>
      <c r="D105" s="62" t="s">
        <v>539</v>
      </c>
      <c r="E105" s="62" t="s">
        <v>540</v>
      </c>
      <c r="F105" s="62" t="s">
        <v>926</v>
      </c>
      <c r="G105" s="62" t="s">
        <v>927</v>
      </c>
      <c r="H105" s="62" t="s">
        <v>928</v>
      </c>
      <c r="I105" t="s">
        <v>544</v>
      </c>
    </row>
    <row r="106" spans="1:9" ht="11.1" customHeight="1">
      <c r="A106" s="62" t="s">
        <v>36</v>
      </c>
      <c r="B106" s="62" t="s">
        <v>655</v>
      </c>
      <c r="C106" s="62" t="s">
        <v>656</v>
      </c>
      <c r="D106" s="62" t="s">
        <v>929</v>
      </c>
      <c r="E106" s="62" t="s">
        <v>930</v>
      </c>
      <c r="F106" s="62" t="s">
        <v>931</v>
      </c>
      <c r="G106" s="62" t="s">
        <v>932</v>
      </c>
      <c r="H106" s="62" t="s">
        <v>933</v>
      </c>
      <c r="I106" t="s">
        <v>662</v>
      </c>
    </row>
    <row r="107" spans="1:9" ht="11.1" customHeight="1">
      <c r="A107" s="62" t="s">
        <v>36</v>
      </c>
      <c r="B107" s="62" t="s">
        <v>934</v>
      </c>
      <c r="C107" s="62" t="s">
        <v>935</v>
      </c>
      <c r="D107" s="62" t="s">
        <v>936</v>
      </c>
      <c r="E107" s="62" t="s">
        <v>937</v>
      </c>
      <c r="F107" s="62" t="s">
        <v>938</v>
      </c>
      <c r="G107" s="62" t="s">
        <v>939</v>
      </c>
      <c r="H107" s="62" t="s">
        <v>940</v>
      </c>
      <c r="I107" t="s">
        <v>941</v>
      </c>
    </row>
    <row r="108" spans="1:9" ht="11.1" customHeight="1">
      <c r="A108" s="62" t="s">
        <v>36</v>
      </c>
      <c r="B108" s="62" t="s">
        <v>889</v>
      </c>
      <c r="C108" s="62" t="s">
        <v>890</v>
      </c>
      <c r="D108" s="62" t="s">
        <v>891</v>
      </c>
      <c r="E108" s="62" t="s">
        <v>892</v>
      </c>
      <c r="F108" s="62" t="s">
        <v>942</v>
      </c>
      <c r="G108" s="62" t="s">
        <v>943</v>
      </c>
      <c r="H108" s="62" t="s">
        <v>944</v>
      </c>
      <c r="I108" t="s">
        <v>896</v>
      </c>
    </row>
    <row r="109" spans="1:9" ht="11.1" customHeight="1">
      <c r="A109" s="62" t="s">
        <v>36</v>
      </c>
      <c r="B109" s="62" t="s">
        <v>488</v>
      </c>
      <c r="C109" s="62" t="s">
        <v>489</v>
      </c>
      <c r="D109" s="62" t="s">
        <v>490</v>
      </c>
      <c r="E109" s="62" t="s">
        <v>491</v>
      </c>
      <c r="F109" s="62" t="s">
        <v>945</v>
      </c>
      <c r="G109" s="62" t="s">
        <v>946</v>
      </c>
      <c r="H109" s="62" t="s">
        <v>947</v>
      </c>
      <c r="I109" t="s">
        <v>495</v>
      </c>
    </row>
    <row r="110" spans="1:9" ht="11.1" customHeight="1">
      <c r="A110" s="62" t="s">
        <v>36</v>
      </c>
      <c r="B110" s="62" t="s">
        <v>809</v>
      </c>
      <c r="C110" s="62" t="s">
        <v>810</v>
      </c>
      <c r="D110" s="62" t="s">
        <v>811</v>
      </c>
      <c r="E110" s="62" t="s">
        <v>812</v>
      </c>
      <c r="F110" s="62" t="s">
        <v>948</v>
      </c>
      <c r="G110" s="62" t="s">
        <v>949</v>
      </c>
      <c r="H110" s="62" t="s">
        <v>950</v>
      </c>
      <c r="I110" t="s">
        <v>865</v>
      </c>
    </row>
    <row r="111" spans="1:9" ht="11.1" customHeight="1">
      <c r="A111" s="62" t="s">
        <v>36</v>
      </c>
      <c r="B111" s="62" t="s">
        <v>496</v>
      </c>
      <c r="C111" s="62" t="s">
        <v>497</v>
      </c>
      <c r="D111" s="62" t="s">
        <v>496</v>
      </c>
      <c r="E111" s="62" t="s">
        <v>497</v>
      </c>
      <c r="F111" s="62" t="s">
        <v>951</v>
      </c>
      <c r="G111" s="62" t="s">
        <v>952</v>
      </c>
      <c r="H111" s="62" t="s">
        <v>953</v>
      </c>
      <c r="I111" t="s">
        <v>501</v>
      </c>
    </row>
    <row r="112" spans="1:9" ht="11.1" customHeight="1">
      <c r="A112" s="62" t="s">
        <v>36</v>
      </c>
      <c r="B112" s="62" t="s">
        <v>521</v>
      </c>
      <c r="C112" s="62" t="s">
        <v>522</v>
      </c>
      <c r="D112" s="62" t="s">
        <v>523</v>
      </c>
      <c r="E112" s="62" t="s">
        <v>524</v>
      </c>
      <c r="F112" s="62" t="s">
        <v>954</v>
      </c>
      <c r="G112" s="62" t="s">
        <v>955</v>
      </c>
      <c r="H112" s="62" t="s">
        <v>956</v>
      </c>
      <c r="I112" t="s">
        <v>528</v>
      </c>
    </row>
    <row r="113" spans="1:9" ht="11.1" customHeight="1">
      <c r="A113" s="62" t="s">
        <v>36</v>
      </c>
      <c r="B113" s="62" t="s">
        <v>74</v>
      </c>
      <c r="C113" s="62" t="s">
        <v>77</v>
      </c>
      <c r="D113" s="62" t="s">
        <v>74</v>
      </c>
      <c r="E113" s="62" t="s">
        <v>77</v>
      </c>
      <c r="F113" s="62" t="s">
        <v>957</v>
      </c>
      <c r="G113" s="62" t="s">
        <v>958</v>
      </c>
      <c r="H113" s="62" t="s">
        <v>959</v>
      </c>
      <c r="I113" t="s">
        <v>556</v>
      </c>
    </row>
    <row r="114" spans="1:9" ht="11.1" customHeight="1">
      <c r="A114" s="62" t="s">
        <v>36</v>
      </c>
      <c r="B114" s="62" t="s">
        <v>74</v>
      </c>
      <c r="C114" s="62" t="s">
        <v>77</v>
      </c>
      <c r="D114" s="62" t="s">
        <v>74</v>
      </c>
      <c r="E114" s="62" t="s">
        <v>77</v>
      </c>
      <c r="F114" s="62" t="s">
        <v>960</v>
      </c>
      <c r="G114" s="62" t="s">
        <v>961</v>
      </c>
      <c r="H114" s="62" t="s">
        <v>962</v>
      </c>
      <c r="I114" t="s">
        <v>639</v>
      </c>
    </row>
    <row r="115" spans="1:9" ht="11.1" customHeight="1">
      <c r="A115" s="62" t="s">
        <v>36</v>
      </c>
      <c r="B115" s="62" t="s">
        <v>74</v>
      </c>
      <c r="C115" s="62" t="s">
        <v>77</v>
      </c>
      <c r="D115" s="62" t="s">
        <v>74</v>
      </c>
      <c r="E115" s="62" t="s">
        <v>77</v>
      </c>
      <c r="F115" s="62" t="s">
        <v>963</v>
      </c>
      <c r="G115" s="62" t="s">
        <v>964</v>
      </c>
      <c r="H115" s="62" t="s">
        <v>965</v>
      </c>
      <c r="I115" t="s">
        <v>56</v>
      </c>
    </row>
    <row r="116" spans="1:9" ht="11.1" customHeight="1">
      <c r="A116" s="62" t="s">
        <v>36</v>
      </c>
      <c r="B116" s="62" t="s">
        <v>74</v>
      </c>
      <c r="C116" s="62" t="s">
        <v>77</v>
      </c>
      <c r="D116" s="62" t="s">
        <v>74</v>
      </c>
      <c r="E116" s="62" t="s">
        <v>77</v>
      </c>
      <c r="F116" s="62" t="s">
        <v>966</v>
      </c>
      <c r="G116" s="62" t="s">
        <v>967</v>
      </c>
      <c r="H116" s="62" t="s">
        <v>968</v>
      </c>
      <c r="I116" t="s">
        <v>689</v>
      </c>
    </row>
    <row r="117" spans="1:9" ht="11.1" customHeight="1">
      <c r="A117" s="62" t="s">
        <v>36</v>
      </c>
      <c r="B117" s="62" t="s">
        <v>74</v>
      </c>
      <c r="C117" s="62" t="s">
        <v>77</v>
      </c>
      <c r="D117" s="62" t="s">
        <v>74</v>
      </c>
      <c r="E117" s="62" t="s">
        <v>77</v>
      </c>
      <c r="F117" s="62" t="s">
        <v>969</v>
      </c>
      <c r="G117" s="62" t="s">
        <v>970</v>
      </c>
      <c r="H117" s="62" t="s">
        <v>971</v>
      </c>
      <c r="I117" t="s">
        <v>441</v>
      </c>
    </row>
    <row r="118" spans="1:9" ht="11.1" customHeight="1">
      <c r="A118" s="62" t="s">
        <v>36</v>
      </c>
      <c r="B118" s="62" t="s">
        <v>74</v>
      </c>
      <c r="C118" s="62" t="s">
        <v>77</v>
      </c>
      <c r="D118" s="62" t="s">
        <v>74</v>
      </c>
      <c r="E118" s="62" t="s">
        <v>77</v>
      </c>
      <c r="F118" s="62" t="s">
        <v>972</v>
      </c>
      <c r="G118" s="62" t="s">
        <v>973</v>
      </c>
      <c r="H118" s="62" t="s">
        <v>974</v>
      </c>
      <c r="I118" t="s">
        <v>556</v>
      </c>
    </row>
    <row r="119" spans="1:9" ht="11.1" customHeight="1">
      <c r="A119" s="62" t="s">
        <v>36</v>
      </c>
      <c r="B119" s="62" t="s">
        <v>74</v>
      </c>
      <c r="C119" s="62" t="s">
        <v>77</v>
      </c>
      <c r="D119" s="62" t="s">
        <v>74</v>
      </c>
      <c r="E119" s="62" t="s">
        <v>77</v>
      </c>
      <c r="F119" s="62" t="s">
        <v>975</v>
      </c>
      <c r="G119" s="62" t="s">
        <v>976</v>
      </c>
      <c r="H119" s="62" t="s">
        <v>977</v>
      </c>
      <c r="I119" t="s">
        <v>461</v>
      </c>
    </row>
    <row r="120" spans="1:9" ht="11.1" customHeight="1">
      <c r="A120" s="62" t="s">
        <v>36</v>
      </c>
      <c r="B120" s="62" t="s">
        <v>74</v>
      </c>
      <c r="C120" s="62" t="s">
        <v>77</v>
      </c>
      <c r="D120" s="62" t="s">
        <v>74</v>
      </c>
      <c r="E120" s="62" t="s">
        <v>77</v>
      </c>
      <c r="F120" s="62" t="s">
        <v>978</v>
      </c>
      <c r="G120" s="62" t="s">
        <v>979</v>
      </c>
      <c r="H120" s="62" t="s">
        <v>980</v>
      </c>
      <c r="I120" t="s">
        <v>516</v>
      </c>
    </row>
    <row r="121" spans="1:9" ht="11.1" customHeight="1">
      <c r="A121" s="62" t="s">
        <v>36</v>
      </c>
      <c r="B121" s="62" t="s">
        <v>74</v>
      </c>
      <c r="C121" s="62" t="s">
        <v>77</v>
      </c>
      <c r="D121" s="62" t="s">
        <v>74</v>
      </c>
      <c r="E121" s="62" t="s">
        <v>77</v>
      </c>
      <c r="F121" s="62" t="s">
        <v>981</v>
      </c>
      <c r="G121" s="62" t="s">
        <v>982</v>
      </c>
      <c r="H121" s="62" t="s">
        <v>983</v>
      </c>
      <c r="I121" t="s">
        <v>754</v>
      </c>
    </row>
    <row r="122" spans="1:9" ht="11.1" customHeight="1">
      <c r="A122" s="62" t="s">
        <v>36</v>
      </c>
      <c r="B122" s="62" t="s">
        <v>74</v>
      </c>
      <c r="C122" s="62" t="s">
        <v>77</v>
      </c>
      <c r="D122" s="62" t="s">
        <v>74</v>
      </c>
      <c r="E122" s="62" t="s">
        <v>77</v>
      </c>
      <c r="F122" s="62" t="s">
        <v>984</v>
      </c>
      <c r="G122" s="62" t="s">
        <v>985</v>
      </c>
      <c r="H122" s="62" t="s">
        <v>986</v>
      </c>
      <c r="I122" t="s">
        <v>461</v>
      </c>
    </row>
    <row r="123" spans="1:9" ht="11.1" customHeight="1">
      <c r="A123" s="62" t="s">
        <v>36</v>
      </c>
      <c r="B123" s="62" t="s">
        <v>74</v>
      </c>
      <c r="C123" s="62" t="s">
        <v>77</v>
      </c>
      <c r="D123" s="62" t="s">
        <v>74</v>
      </c>
      <c r="E123" s="62" t="s">
        <v>77</v>
      </c>
      <c r="F123" s="62" t="s">
        <v>987</v>
      </c>
      <c r="G123" s="62" t="s">
        <v>988</v>
      </c>
      <c r="H123" s="62" t="s">
        <v>989</v>
      </c>
      <c r="I123" t="s">
        <v>735</v>
      </c>
    </row>
    <row r="124" spans="1:9" ht="11.1" customHeight="1">
      <c r="A124" s="62" t="s">
        <v>36</v>
      </c>
      <c r="B124" s="62" t="s">
        <v>74</v>
      </c>
      <c r="C124" s="62" t="s">
        <v>77</v>
      </c>
      <c r="D124" s="62" t="s">
        <v>74</v>
      </c>
      <c r="E124" s="62" t="s">
        <v>77</v>
      </c>
      <c r="F124" s="62" t="s">
        <v>990</v>
      </c>
      <c r="G124" s="62" t="s">
        <v>991</v>
      </c>
      <c r="H124" s="62" t="s">
        <v>992</v>
      </c>
      <c r="I124" t="s">
        <v>735</v>
      </c>
    </row>
    <row r="125" spans="1:9" ht="11.1" customHeight="1">
      <c r="A125" s="62" t="s">
        <v>36</v>
      </c>
      <c r="B125" s="62" t="s">
        <v>537</v>
      </c>
      <c r="C125" s="62" t="s">
        <v>538</v>
      </c>
      <c r="D125" s="62" t="s">
        <v>539</v>
      </c>
      <c r="E125" s="62" t="s">
        <v>540</v>
      </c>
      <c r="F125" s="62" t="s">
        <v>993</v>
      </c>
      <c r="G125" s="62" t="s">
        <v>994</v>
      </c>
      <c r="H125" s="62" t="s">
        <v>995</v>
      </c>
      <c r="I125" t="s">
        <v>544</v>
      </c>
    </row>
    <row r="126" spans="1:9" ht="11.1" customHeight="1">
      <c r="A126" s="62" t="s">
        <v>36</v>
      </c>
      <c r="B126" s="62" t="s">
        <v>545</v>
      </c>
      <c r="C126" s="62" t="s">
        <v>546</v>
      </c>
      <c r="D126" s="62" t="s">
        <v>547</v>
      </c>
      <c r="E126" s="62" t="s">
        <v>548</v>
      </c>
      <c r="F126" s="62" t="s">
        <v>996</v>
      </c>
      <c r="G126" s="62" t="s">
        <v>997</v>
      </c>
      <c r="H126" s="62" t="s">
        <v>998</v>
      </c>
      <c r="I126" t="s">
        <v>552</v>
      </c>
    </row>
    <row r="127" spans="1:9" ht="11.1" customHeight="1">
      <c r="A127" s="62" t="s">
        <v>36</v>
      </c>
      <c r="B127" s="62" t="s">
        <v>627</v>
      </c>
      <c r="C127" s="62" t="s">
        <v>628</v>
      </c>
      <c r="D127" s="62" t="s">
        <v>627</v>
      </c>
      <c r="E127" s="62" t="s">
        <v>628</v>
      </c>
      <c r="F127" s="62" t="s">
        <v>999</v>
      </c>
      <c r="G127" s="62" t="s">
        <v>1000</v>
      </c>
      <c r="H127" s="62" t="s">
        <v>1001</v>
      </c>
      <c r="I127" t="s">
        <v>632</v>
      </c>
    </row>
    <row r="128" spans="1:9" ht="11.1" customHeight="1">
      <c r="A128" s="62" t="s">
        <v>36</v>
      </c>
      <c r="B128" s="62" t="s">
        <v>462</v>
      </c>
      <c r="C128" s="62" t="s">
        <v>463</v>
      </c>
      <c r="D128" s="62" t="s">
        <v>1002</v>
      </c>
      <c r="E128" s="62" t="s">
        <v>1003</v>
      </c>
      <c r="F128" s="62" t="s">
        <v>1004</v>
      </c>
      <c r="G128" s="62" t="s">
        <v>1005</v>
      </c>
      <c r="H128" s="62" t="s">
        <v>1006</v>
      </c>
      <c r="I128" t="s">
        <v>469</v>
      </c>
    </row>
    <row r="129" spans="1:9" ht="11.1" customHeight="1">
      <c r="A129" s="62" t="s">
        <v>36</v>
      </c>
      <c r="B129" s="62" t="s">
        <v>1007</v>
      </c>
      <c r="C129" s="62" t="s">
        <v>1008</v>
      </c>
      <c r="D129" s="62" t="s">
        <v>1009</v>
      </c>
      <c r="E129" s="62" t="s">
        <v>1010</v>
      </c>
      <c r="F129" s="62" t="s">
        <v>1011</v>
      </c>
      <c r="G129" s="62" t="s">
        <v>1012</v>
      </c>
      <c r="H129" s="62" t="s">
        <v>1013</v>
      </c>
      <c r="I129" t="s">
        <v>1014</v>
      </c>
    </row>
    <row r="130" spans="1:9" ht="11.1" customHeight="1">
      <c r="A130" s="62" t="s">
        <v>36</v>
      </c>
      <c r="B130" s="62" t="s">
        <v>1015</v>
      </c>
      <c r="C130" s="62" t="s">
        <v>1016</v>
      </c>
      <c r="D130" s="62" t="s">
        <v>1017</v>
      </c>
      <c r="E130" s="62" t="s">
        <v>1018</v>
      </c>
      <c r="F130" s="62" t="s">
        <v>1019</v>
      </c>
      <c r="G130" s="62" t="s">
        <v>1020</v>
      </c>
      <c r="H130" s="62" t="s">
        <v>1021</v>
      </c>
      <c r="I130" t="s">
        <v>1022</v>
      </c>
    </row>
    <row r="131" spans="1:9" ht="11.1" customHeight="1">
      <c r="A131" s="62" t="s">
        <v>36</v>
      </c>
      <c r="B131" s="62" t="s">
        <v>74</v>
      </c>
      <c r="C131" s="62" t="s">
        <v>77</v>
      </c>
      <c r="D131" s="62" t="s">
        <v>74</v>
      </c>
      <c r="E131" s="62" t="s">
        <v>77</v>
      </c>
      <c r="F131" s="62" t="s">
        <v>1023</v>
      </c>
      <c r="G131" s="62" t="s">
        <v>1024</v>
      </c>
      <c r="H131" s="62" t="s">
        <v>1025</v>
      </c>
      <c r="I131" t="s">
        <v>556</v>
      </c>
    </row>
    <row r="132" spans="1:9" ht="11.1" customHeight="1">
      <c r="A132" s="62" t="s">
        <v>36</v>
      </c>
      <c r="B132" s="62" t="s">
        <v>701</v>
      </c>
      <c r="C132" s="62" t="s">
        <v>702</v>
      </c>
      <c r="D132" s="62" t="s">
        <v>1026</v>
      </c>
      <c r="E132" s="62" t="s">
        <v>1027</v>
      </c>
      <c r="F132" s="62" t="s">
        <v>1028</v>
      </c>
      <c r="G132" s="62" t="s">
        <v>1029</v>
      </c>
      <c r="H132" s="62" t="s">
        <v>1030</v>
      </c>
      <c r="I132" t="s">
        <v>708</v>
      </c>
    </row>
    <row r="133" spans="1:9" ht="11.1" customHeight="1">
      <c r="A133" s="62" t="s">
        <v>36</v>
      </c>
      <c r="B133" s="62" t="s">
        <v>934</v>
      </c>
      <c r="C133" s="62" t="s">
        <v>935</v>
      </c>
      <c r="D133" s="62" t="s">
        <v>936</v>
      </c>
      <c r="E133" s="62" t="s">
        <v>937</v>
      </c>
      <c r="F133" s="62" t="s">
        <v>1031</v>
      </c>
      <c r="G133" s="62" t="s">
        <v>1032</v>
      </c>
      <c r="H133" s="62" t="s">
        <v>1033</v>
      </c>
      <c r="I133" t="s">
        <v>941</v>
      </c>
    </row>
    <row r="134" spans="1:9" ht="11.1" customHeight="1">
      <c r="A134" s="62" t="s">
        <v>36</v>
      </c>
      <c r="B134" s="62" t="s">
        <v>580</v>
      </c>
      <c r="C134" s="62" t="s">
        <v>581</v>
      </c>
      <c r="D134" s="62" t="s">
        <v>582</v>
      </c>
      <c r="E134" s="62" t="s">
        <v>583</v>
      </c>
      <c r="F134" s="62" t="s">
        <v>1034</v>
      </c>
      <c r="G134" s="62" t="s">
        <v>1035</v>
      </c>
      <c r="H134" s="62" t="s">
        <v>1036</v>
      </c>
      <c r="I134" t="s">
        <v>587</v>
      </c>
    </row>
    <row r="135" spans="1:9" ht="11.1" customHeight="1">
      <c r="A135" s="62" t="s">
        <v>36</v>
      </c>
      <c r="B135" s="62" t="s">
        <v>567</v>
      </c>
      <c r="C135" s="62" t="s">
        <v>568</v>
      </c>
      <c r="D135" s="62" t="s">
        <v>569</v>
      </c>
      <c r="E135" s="62" t="s">
        <v>570</v>
      </c>
      <c r="F135" s="62" t="s">
        <v>1037</v>
      </c>
      <c r="G135" s="62" t="s">
        <v>1038</v>
      </c>
      <c r="H135" s="62" t="s">
        <v>1039</v>
      </c>
      <c r="I135" t="s">
        <v>574</v>
      </c>
    </row>
    <row r="136" spans="1:9" ht="11.1" customHeight="1">
      <c r="A136" s="62" t="s">
        <v>36</v>
      </c>
      <c r="B136" s="62" t="s">
        <v>593</v>
      </c>
      <c r="C136" s="62" t="s">
        <v>594</v>
      </c>
      <c r="D136" s="62" t="s">
        <v>595</v>
      </c>
      <c r="E136" s="62" t="s">
        <v>596</v>
      </c>
      <c r="F136" s="62" t="s">
        <v>1040</v>
      </c>
      <c r="G136" s="62" t="s">
        <v>1041</v>
      </c>
      <c r="H136" s="62" t="s">
        <v>1042</v>
      </c>
      <c r="I136" t="s">
        <v>600</v>
      </c>
    </row>
    <row r="137" spans="1:9" ht="11.1" customHeight="1">
      <c r="A137" s="62" t="s">
        <v>36</v>
      </c>
      <c r="B137" s="62" t="s">
        <v>1043</v>
      </c>
      <c r="C137" s="62" t="s">
        <v>1044</v>
      </c>
      <c r="D137" s="62" t="s">
        <v>1045</v>
      </c>
      <c r="E137" s="62" t="s">
        <v>1046</v>
      </c>
      <c r="F137" s="62" t="s">
        <v>1047</v>
      </c>
      <c r="G137" s="62" t="s">
        <v>1048</v>
      </c>
      <c r="H137" s="62" t="s">
        <v>1049</v>
      </c>
      <c r="I137" t="s">
        <v>1050</v>
      </c>
    </row>
    <row r="138" spans="1:9" ht="11.1" customHeight="1">
      <c r="A138" s="62" t="s">
        <v>36</v>
      </c>
      <c r="B138" s="62" t="s">
        <v>655</v>
      </c>
      <c r="C138" s="62" t="s">
        <v>656</v>
      </c>
      <c r="D138" s="62" t="s">
        <v>1051</v>
      </c>
      <c r="E138" s="62" t="s">
        <v>1052</v>
      </c>
      <c r="F138" s="62" t="s">
        <v>1053</v>
      </c>
      <c r="G138" s="62" t="s">
        <v>1054</v>
      </c>
      <c r="H138" s="62" t="s">
        <v>1055</v>
      </c>
      <c r="I138" t="s">
        <v>662</v>
      </c>
    </row>
    <row r="139" spans="1:9" ht="11.1" customHeight="1">
      <c r="A139" s="62" t="s">
        <v>36</v>
      </c>
      <c r="B139" s="62" t="s">
        <v>1056</v>
      </c>
      <c r="C139" s="62" t="s">
        <v>1057</v>
      </c>
      <c r="D139" s="62" t="s">
        <v>1058</v>
      </c>
      <c r="E139" s="62" t="s">
        <v>1059</v>
      </c>
      <c r="F139" s="62" t="s">
        <v>1060</v>
      </c>
      <c r="G139" s="62" t="s">
        <v>1061</v>
      </c>
      <c r="H139" s="62" t="s">
        <v>1062</v>
      </c>
      <c r="I139" t="s">
        <v>1063</v>
      </c>
    </row>
    <row r="140" spans="1:9" ht="11.1" customHeight="1">
      <c r="A140" s="62" t="s">
        <v>36</v>
      </c>
      <c r="B140" s="62" t="s">
        <v>529</v>
      </c>
      <c r="C140" s="62" t="s">
        <v>530</v>
      </c>
      <c r="D140" s="62" t="s">
        <v>1064</v>
      </c>
      <c r="E140" s="62" t="s">
        <v>1065</v>
      </c>
      <c r="F140" s="62" t="s">
        <v>1066</v>
      </c>
      <c r="G140" s="62" t="s">
        <v>1067</v>
      </c>
      <c r="H140" s="62" t="s">
        <v>1068</v>
      </c>
      <c r="I140" t="s">
        <v>536</v>
      </c>
    </row>
    <row r="141" spans="1:9" ht="11.1" customHeight="1">
      <c r="A141" s="62" t="s">
        <v>36</v>
      </c>
      <c r="B141" s="62" t="s">
        <v>1069</v>
      </c>
      <c r="C141" s="62" t="s">
        <v>1070</v>
      </c>
      <c r="D141" s="62" t="s">
        <v>1069</v>
      </c>
      <c r="E141" s="62" t="s">
        <v>1070</v>
      </c>
      <c r="F141" s="62" t="s">
        <v>1071</v>
      </c>
      <c r="G141" s="62" t="s">
        <v>1072</v>
      </c>
      <c r="H141" s="62" t="s">
        <v>1073</v>
      </c>
      <c r="I141" t="s">
        <v>455</v>
      </c>
    </row>
    <row r="142" spans="1:9" ht="11.1" customHeight="1">
      <c r="A142" s="62" t="s">
        <v>36</v>
      </c>
      <c r="B142" s="62" t="s">
        <v>74</v>
      </c>
      <c r="C142" s="62" t="s">
        <v>77</v>
      </c>
      <c r="D142" s="62" t="s">
        <v>74</v>
      </c>
      <c r="E142" s="62" t="s">
        <v>77</v>
      </c>
      <c r="F142" s="62" t="s">
        <v>1074</v>
      </c>
      <c r="G142" s="62" t="s">
        <v>1075</v>
      </c>
      <c r="H142" s="62" t="s">
        <v>1076</v>
      </c>
      <c r="I142" t="s">
        <v>639</v>
      </c>
    </row>
    <row r="143" spans="1:9" ht="11.1" customHeight="1">
      <c r="A143" s="62" t="s">
        <v>36</v>
      </c>
      <c r="B143" s="62" t="s">
        <v>479</v>
      </c>
      <c r="C143" s="62" t="s">
        <v>480</v>
      </c>
      <c r="D143" s="62" t="s">
        <v>479</v>
      </c>
      <c r="E143" s="62" t="s">
        <v>480</v>
      </c>
      <c r="F143" s="62" t="s">
        <v>1077</v>
      </c>
      <c r="G143" s="62" t="s">
        <v>1078</v>
      </c>
      <c r="H143" s="62" t="s">
        <v>1079</v>
      </c>
      <c r="I143" t="s">
        <v>484</v>
      </c>
    </row>
    <row r="144" spans="1:9" ht="11.1" customHeight="1">
      <c r="A144" s="62" t="s">
        <v>36</v>
      </c>
      <c r="B144" s="62" t="s">
        <v>882</v>
      </c>
      <c r="C144" s="62" t="s">
        <v>883</v>
      </c>
      <c r="D144" s="62" t="s">
        <v>884</v>
      </c>
      <c r="E144" s="62" t="s">
        <v>885</v>
      </c>
      <c r="F144" s="62" t="s">
        <v>1080</v>
      </c>
      <c r="G144" s="62" t="s">
        <v>1081</v>
      </c>
      <c r="H144" s="62" t="s">
        <v>1082</v>
      </c>
      <c r="I144" t="s">
        <v>1083</v>
      </c>
    </row>
    <row r="145" spans="1:9" ht="11.1" customHeight="1">
      <c r="A145" s="62" t="s">
        <v>36</v>
      </c>
      <c r="B145" s="62" t="s">
        <v>724</v>
      </c>
      <c r="C145" s="62" t="s">
        <v>725</v>
      </c>
      <c r="D145" s="62" t="s">
        <v>726</v>
      </c>
      <c r="E145" s="62" t="s">
        <v>727</v>
      </c>
      <c r="F145" s="62" t="s">
        <v>1084</v>
      </c>
      <c r="G145" s="62" t="s">
        <v>1085</v>
      </c>
      <c r="H145" s="62" t="s">
        <v>1086</v>
      </c>
      <c r="I145" t="s">
        <v>731</v>
      </c>
    </row>
    <row r="146" spans="1:9" ht="11.1" customHeight="1">
      <c r="A146" s="62" t="s">
        <v>36</v>
      </c>
      <c r="B146" s="62" t="s">
        <v>690</v>
      </c>
      <c r="C146" s="62" t="s">
        <v>691</v>
      </c>
      <c r="D146" s="62" t="s">
        <v>692</v>
      </c>
      <c r="E146" s="62" t="s">
        <v>693</v>
      </c>
      <c r="F146" s="62" t="s">
        <v>1087</v>
      </c>
      <c r="G146" s="62" t="s">
        <v>1088</v>
      </c>
      <c r="H146" s="62" t="s">
        <v>1089</v>
      </c>
      <c r="I146" t="s">
        <v>697</v>
      </c>
    </row>
    <row r="147" spans="1:9" ht="11.1" customHeight="1">
      <c r="A147" s="62" t="s">
        <v>36</v>
      </c>
      <c r="B147" s="62" t="s">
        <v>505</v>
      </c>
      <c r="C147" s="62" t="s">
        <v>506</v>
      </c>
      <c r="D147" s="62" t="s">
        <v>912</v>
      </c>
      <c r="E147" s="62" t="s">
        <v>913</v>
      </c>
      <c r="F147" s="62" t="s">
        <v>1090</v>
      </c>
      <c r="G147" s="62" t="s">
        <v>1091</v>
      </c>
      <c r="H147" s="62" t="s">
        <v>1092</v>
      </c>
      <c r="I147" t="s">
        <v>611</v>
      </c>
    </row>
    <row r="148" spans="1:9" ht="11.1" customHeight="1">
      <c r="A148" s="62" t="s">
        <v>36</v>
      </c>
      <c r="B148" s="62" t="s">
        <v>615</v>
      </c>
      <c r="C148" s="62" t="s">
        <v>616</v>
      </c>
      <c r="D148" s="62" t="s">
        <v>617</v>
      </c>
      <c r="E148" s="62" t="s">
        <v>618</v>
      </c>
      <c r="F148" s="62" t="s">
        <v>1093</v>
      </c>
      <c r="G148" s="62" t="s">
        <v>1094</v>
      </c>
      <c r="H148" s="62" t="s">
        <v>1095</v>
      </c>
      <c r="I148" t="s">
        <v>622</v>
      </c>
    </row>
    <row r="149" spans="1:9" ht="11.1" customHeight="1">
      <c r="A149" s="62" t="s">
        <v>36</v>
      </c>
      <c r="B149" s="62" t="s">
        <v>1096</v>
      </c>
      <c r="C149" s="62" t="s">
        <v>1097</v>
      </c>
      <c r="D149" s="62" t="s">
        <v>1098</v>
      </c>
      <c r="E149" s="62" t="s">
        <v>1099</v>
      </c>
      <c r="F149" s="62" t="s">
        <v>1100</v>
      </c>
      <c r="G149" s="62" t="s">
        <v>1101</v>
      </c>
      <c r="H149" s="62" t="s">
        <v>1102</v>
      </c>
      <c r="I149" t="s">
        <v>1103</v>
      </c>
    </row>
    <row r="150" spans="1:9" ht="11.1" customHeight="1">
      <c r="A150" s="62" t="s">
        <v>36</v>
      </c>
      <c r="B150" s="62" t="s">
        <v>787</v>
      </c>
      <c r="C150" s="62" t="s">
        <v>788</v>
      </c>
      <c r="D150" s="62" t="s">
        <v>789</v>
      </c>
      <c r="E150" s="62" t="s">
        <v>790</v>
      </c>
      <c r="F150" s="62" t="s">
        <v>1104</v>
      </c>
      <c r="G150" s="62" t="s">
        <v>1105</v>
      </c>
      <c r="H150" s="62" t="s">
        <v>1106</v>
      </c>
      <c r="I150" t="s">
        <v>794</v>
      </c>
    </row>
    <row r="151" spans="1:9" ht="11.1" customHeight="1">
      <c r="A151" s="62" t="s">
        <v>36</v>
      </c>
      <c r="B151" s="62" t="s">
        <v>1107</v>
      </c>
      <c r="C151" s="62" t="s">
        <v>1108</v>
      </c>
      <c r="D151" s="62" t="s">
        <v>1109</v>
      </c>
      <c r="E151" s="62" t="s">
        <v>1110</v>
      </c>
      <c r="F151" s="62" t="s">
        <v>1111</v>
      </c>
      <c r="G151" s="62" t="s">
        <v>1112</v>
      </c>
      <c r="H151" s="62" t="s">
        <v>1113</v>
      </c>
      <c r="I151" t="s">
        <v>1114</v>
      </c>
    </row>
    <row r="152" spans="1:9" ht="11.1" customHeight="1">
      <c r="A152" s="62" t="s">
        <v>36</v>
      </c>
      <c r="B152" s="62" t="s">
        <v>1115</v>
      </c>
      <c r="C152" s="62" t="s">
        <v>1116</v>
      </c>
      <c r="D152" s="62" t="s">
        <v>1117</v>
      </c>
      <c r="E152" s="62" t="s">
        <v>1118</v>
      </c>
      <c r="F152" s="62" t="s">
        <v>1119</v>
      </c>
      <c r="G152" s="62" t="s">
        <v>1120</v>
      </c>
      <c r="H152" s="62" t="s">
        <v>1121</v>
      </c>
      <c r="I152" t="s">
        <v>1122</v>
      </c>
    </row>
    <row r="153" spans="1:9" ht="11.1" customHeight="1">
      <c r="A153" s="62" t="s">
        <v>36</v>
      </c>
      <c r="B153" s="62" t="s">
        <v>765</v>
      </c>
      <c r="C153" s="62" t="s">
        <v>766</v>
      </c>
      <c r="D153" s="62" t="s">
        <v>767</v>
      </c>
      <c r="E153" s="62" t="s">
        <v>768</v>
      </c>
      <c r="F153" s="62" t="s">
        <v>1123</v>
      </c>
      <c r="G153" s="62" t="s">
        <v>1124</v>
      </c>
      <c r="H153" s="62" t="s">
        <v>1125</v>
      </c>
      <c r="I153" t="s">
        <v>900</v>
      </c>
    </row>
    <row r="154" spans="1:9" ht="11.1" customHeight="1">
      <c r="A154" s="62" t="s">
        <v>36</v>
      </c>
      <c r="B154" s="62" t="s">
        <v>74</v>
      </c>
      <c r="C154" s="62" t="s">
        <v>77</v>
      </c>
      <c r="D154" s="62" t="s">
        <v>74</v>
      </c>
      <c r="E154" s="62" t="s">
        <v>77</v>
      </c>
      <c r="F154" s="62" t="s">
        <v>1126</v>
      </c>
      <c r="G154" s="62" t="s">
        <v>1127</v>
      </c>
      <c r="H154" s="62" t="s">
        <v>1128</v>
      </c>
      <c r="I154" t="s">
        <v>643</v>
      </c>
    </row>
    <row r="155" spans="1:9" ht="11.1" customHeight="1">
      <c r="A155" s="62" t="s">
        <v>36</v>
      </c>
      <c r="B155" s="62" t="s">
        <v>1043</v>
      </c>
      <c r="C155" s="62" t="s">
        <v>1044</v>
      </c>
      <c r="D155" s="62" t="s">
        <v>1045</v>
      </c>
      <c r="E155" s="62" t="s">
        <v>1046</v>
      </c>
      <c r="F155" s="62" t="s">
        <v>1129</v>
      </c>
      <c r="G155" s="62" t="s">
        <v>1130</v>
      </c>
      <c r="H155" s="62" t="s">
        <v>1131</v>
      </c>
      <c r="I155" t="s">
        <v>1050</v>
      </c>
    </row>
    <row r="156" spans="1:9" ht="11.1" customHeight="1">
      <c r="A156" s="62" t="s">
        <v>36</v>
      </c>
      <c r="B156" s="62" t="s">
        <v>537</v>
      </c>
      <c r="C156" s="62" t="s">
        <v>538</v>
      </c>
      <c r="D156" s="62" t="s">
        <v>539</v>
      </c>
      <c r="E156" s="62" t="s">
        <v>540</v>
      </c>
      <c r="F156" s="62" t="s">
        <v>1132</v>
      </c>
      <c r="G156" s="62" t="s">
        <v>1133</v>
      </c>
      <c r="H156" s="62" t="s">
        <v>1134</v>
      </c>
      <c r="I156" t="s">
        <v>544</v>
      </c>
    </row>
    <row r="157" spans="1:9" ht="11.1" customHeight="1">
      <c r="A157" s="62" t="s">
        <v>36</v>
      </c>
      <c r="B157" s="62" t="s">
        <v>537</v>
      </c>
      <c r="C157" s="62" t="s">
        <v>538</v>
      </c>
      <c r="D157" s="62" t="s">
        <v>539</v>
      </c>
      <c r="E157" s="62" t="s">
        <v>540</v>
      </c>
      <c r="F157" s="62" t="s">
        <v>1135</v>
      </c>
      <c r="G157" s="62" t="s">
        <v>1136</v>
      </c>
      <c r="H157" s="62" t="s">
        <v>1137</v>
      </c>
      <c r="I157" t="s">
        <v>544</v>
      </c>
    </row>
    <row r="158" spans="1:9" ht="11.1" customHeight="1">
      <c r="A158" s="62" t="s">
        <v>36</v>
      </c>
      <c r="B158" s="62" t="s">
        <v>470</v>
      </c>
      <c r="C158" s="62" t="s">
        <v>470</v>
      </c>
      <c r="D158" s="62" t="s">
        <v>470</v>
      </c>
      <c r="E158" s="62" t="s">
        <v>470</v>
      </c>
      <c r="F158" s="62" t="s">
        <v>1138</v>
      </c>
      <c r="G158" s="62" t="s">
        <v>1139</v>
      </c>
      <c r="H158" s="62" t="s">
        <v>1140</v>
      </c>
      <c r="I158" t="s">
        <v>843</v>
      </c>
    </row>
    <row r="159" spans="1:9" ht="11.1" customHeight="1">
      <c r="A159" s="62" t="s">
        <v>36</v>
      </c>
      <c r="B159" s="62" t="s">
        <v>74</v>
      </c>
      <c r="C159" s="62" t="s">
        <v>77</v>
      </c>
      <c r="D159" s="62" t="s">
        <v>74</v>
      </c>
      <c r="E159" s="62" t="s">
        <v>77</v>
      </c>
      <c r="F159" s="62" t="s">
        <v>1141</v>
      </c>
      <c r="G159" s="62" t="s">
        <v>1142</v>
      </c>
      <c r="H159" s="62" t="s">
        <v>1143</v>
      </c>
      <c r="I159" t="s">
        <v>556</v>
      </c>
    </row>
    <row r="160" spans="1:9" ht="11.1" customHeight="1">
      <c r="A160" s="62" t="s">
        <v>36</v>
      </c>
      <c r="B160" s="62" t="s">
        <v>74</v>
      </c>
      <c r="C160" s="62" t="s">
        <v>77</v>
      </c>
      <c r="D160" s="62" t="s">
        <v>74</v>
      </c>
      <c r="E160" s="62" t="s">
        <v>77</v>
      </c>
      <c r="F160" s="62" t="s">
        <v>1144</v>
      </c>
      <c r="G160" s="62" t="s">
        <v>1145</v>
      </c>
      <c r="H160" s="62" t="s">
        <v>1146</v>
      </c>
      <c r="I160" t="s">
        <v>843</v>
      </c>
    </row>
    <row r="161" spans="1:9" ht="11.1" customHeight="1">
      <c r="A161" s="62" t="s">
        <v>36</v>
      </c>
      <c r="B161" s="62" t="s">
        <v>462</v>
      </c>
      <c r="C161" s="62" t="s">
        <v>463</v>
      </c>
      <c r="D161" s="62" t="s">
        <v>464</v>
      </c>
      <c r="E161" s="62" t="s">
        <v>465</v>
      </c>
      <c r="F161" s="62" t="s">
        <v>1147</v>
      </c>
      <c r="G161" s="62" t="s">
        <v>1148</v>
      </c>
      <c r="H161" s="62" t="s">
        <v>1149</v>
      </c>
      <c r="I161" t="s">
        <v>469</v>
      </c>
    </row>
    <row r="162" spans="1:9" ht="11.1" customHeight="1">
      <c r="A162" s="62" t="s">
        <v>36</v>
      </c>
      <c r="B162" s="62" t="s">
        <v>74</v>
      </c>
      <c r="C162" s="62" t="s">
        <v>77</v>
      </c>
      <c r="D162" s="62" t="s">
        <v>74</v>
      </c>
      <c r="E162" s="62" t="s">
        <v>77</v>
      </c>
      <c r="F162" s="62" t="s">
        <v>1150</v>
      </c>
      <c r="G162" s="62" t="s">
        <v>1151</v>
      </c>
      <c r="H162" s="62" t="s">
        <v>1152</v>
      </c>
      <c r="I162" t="s">
        <v>556</v>
      </c>
    </row>
    <row r="163" spans="1:9" ht="11.1" customHeight="1">
      <c r="A163" s="62" t="s">
        <v>36</v>
      </c>
      <c r="B163" s="62" t="s">
        <v>496</v>
      </c>
      <c r="C163" s="62" t="s">
        <v>497</v>
      </c>
      <c r="D163" s="62" t="s">
        <v>496</v>
      </c>
      <c r="E163" s="62" t="s">
        <v>497</v>
      </c>
      <c r="F163" s="62" t="s">
        <v>1153</v>
      </c>
      <c r="G163" s="62" t="s">
        <v>1154</v>
      </c>
      <c r="H163" s="62" t="s">
        <v>1155</v>
      </c>
      <c r="I163" t="s">
        <v>501</v>
      </c>
    </row>
    <row r="164" spans="1:9" ht="11.1" customHeight="1">
      <c r="A164" s="62" t="s">
        <v>36</v>
      </c>
      <c r="B164" s="62" t="s">
        <v>462</v>
      </c>
      <c r="C164" s="62" t="s">
        <v>463</v>
      </c>
      <c r="D164" s="62" t="s">
        <v>1156</v>
      </c>
      <c r="E164" s="62" t="s">
        <v>1157</v>
      </c>
      <c r="F164" s="62" t="s">
        <v>1158</v>
      </c>
      <c r="G164" s="62" t="s">
        <v>1159</v>
      </c>
      <c r="H164" s="62" t="s">
        <v>1160</v>
      </c>
      <c r="I164" t="s">
        <v>469</v>
      </c>
    </row>
    <row r="165" spans="1:9" ht="11.1" customHeight="1">
      <c r="A165" s="62" t="s">
        <v>36</v>
      </c>
      <c r="B165" s="62" t="s">
        <v>1096</v>
      </c>
      <c r="C165" s="62" t="s">
        <v>1097</v>
      </c>
      <c r="D165" s="62" t="s">
        <v>1161</v>
      </c>
      <c r="E165" s="62" t="s">
        <v>1162</v>
      </c>
      <c r="F165" s="62" t="s">
        <v>1163</v>
      </c>
      <c r="G165" s="62" t="s">
        <v>1164</v>
      </c>
      <c r="H165" s="62" t="s">
        <v>1165</v>
      </c>
      <c r="I165" t="s">
        <v>1103</v>
      </c>
    </row>
    <row r="166" spans="1:9" ht="11.1" customHeight="1">
      <c r="A166" s="62" t="s">
        <v>36</v>
      </c>
      <c r="B166" s="62" t="s">
        <v>724</v>
      </c>
      <c r="C166" s="62" t="s">
        <v>725</v>
      </c>
      <c r="D166" s="62" t="s">
        <v>726</v>
      </c>
      <c r="E166" s="62" t="s">
        <v>727</v>
      </c>
      <c r="F166" s="62" t="s">
        <v>1166</v>
      </c>
      <c r="G166" s="62" t="s">
        <v>1167</v>
      </c>
      <c r="H166" s="62" t="s">
        <v>1168</v>
      </c>
      <c r="I166" t="s">
        <v>731</v>
      </c>
    </row>
    <row r="167" spans="1:9" ht="11.1" customHeight="1">
      <c r="A167" s="62" t="s">
        <v>36</v>
      </c>
      <c r="B167" s="62" t="s">
        <v>724</v>
      </c>
      <c r="C167" s="62" t="s">
        <v>725</v>
      </c>
      <c r="D167" s="62" t="s">
        <v>726</v>
      </c>
      <c r="E167" s="62" t="s">
        <v>727</v>
      </c>
      <c r="F167" s="62" t="s">
        <v>1169</v>
      </c>
      <c r="G167" s="62" t="s">
        <v>1170</v>
      </c>
      <c r="H167" s="62" t="s">
        <v>1171</v>
      </c>
      <c r="I167" t="s">
        <v>731</v>
      </c>
    </row>
    <row r="168" spans="1:9" ht="11.1" customHeight="1">
      <c r="A168" s="62" t="s">
        <v>36</v>
      </c>
      <c r="B168" s="62" t="s">
        <v>505</v>
      </c>
      <c r="C168" s="62" t="s">
        <v>506</v>
      </c>
      <c r="D168" s="62" t="s">
        <v>1172</v>
      </c>
      <c r="E168" s="62" t="s">
        <v>1173</v>
      </c>
      <c r="F168" s="62" t="s">
        <v>1174</v>
      </c>
      <c r="G168" s="62" t="s">
        <v>1175</v>
      </c>
      <c r="H168" s="62" t="s">
        <v>1176</v>
      </c>
      <c r="I168" t="s">
        <v>611</v>
      </c>
    </row>
    <row r="169" spans="1:9" ht="11.1" customHeight="1">
      <c r="A169" s="62" t="s">
        <v>36</v>
      </c>
      <c r="B169" s="62" t="s">
        <v>627</v>
      </c>
      <c r="C169" s="62" t="s">
        <v>628</v>
      </c>
      <c r="D169" s="62" t="s">
        <v>627</v>
      </c>
      <c r="E169" s="62" t="s">
        <v>628</v>
      </c>
      <c r="F169" s="62" t="s">
        <v>1177</v>
      </c>
      <c r="G169" s="62" t="s">
        <v>1178</v>
      </c>
      <c r="H169" s="62" t="s">
        <v>1179</v>
      </c>
      <c r="I169" t="s">
        <v>632</v>
      </c>
    </row>
    <row r="170" spans="1:9" ht="11.1" customHeight="1">
      <c r="A170" s="62" t="s">
        <v>36</v>
      </c>
      <c r="B170" s="62" t="s">
        <v>462</v>
      </c>
      <c r="C170" s="62" t="s">
        <v>463</v>
      </c>
      <c r="D170" s="62" t="s">
        <v>1180</v>
      </c>
      <c r="E170" s="62" t="s">
        <v>1181</v>
      </c>
      <c r="F170" s="62" t="s">
        <v>1182</v>
      </c>
      <c r="G170" s="62" t="s">
        <v>1183</v>
      </c>
      <c r="H170" s="62" t="s">
        <v>1184</v>
      </c>
      <c r="I170" t="s">
        <v>469</v>
      </c>
    </row>
    <row r="171" spans="1:9" ht="11.1" customHeight="1">
      <c r="A171" s="62" t="s">
        <v>36</v>
      </c>
      <c r="B171" s="62" t="s">
        <v>74</v>
      </c>
      <c r="C171" s="62" t="s">
        <v>77</v>
      </c>
      <c r="D171" s="62" t="s">
        <v>74</v>
      </c>
      <c r="E171" s="62" t="s">
        <v>77</v>
      </c>
      <c r="F171" s="62" t="s">
        <v>1185</v>
      </c>
      <c r="G171" s="62" t="s">
        <v>1186</v>
      </c>
      <c r="H171" s="62" t="s">
        <v>1187</v>
      </c>
      <c r="I171" t="s">
        <v>556</v>
      </c>
    </row>
    <row r="172" spans="1:9" ht="11.1" customHeight="1">
      <c r="A172" s="62" t="s">
        <v>36</v>
      </c>
      <c r="B172" s="62" t="s">
        <v>545</v>
      </c>
      <c r="C172" s="62" t="s">
        <v>546</v>
      </c>
      <c r="D172" s="62" t="s">
        <v>1188</v>
      </c>
      <c r="E172" s="62" t="s">
        <v>1189</v>
      </c>
      <c r="F172" s="62" t="s">
        <v>1190</v>
      </c>
      <c r="G172" s="62" t="s">
        <v>1191</v>
      </c>
      <c r="H172" s="62" t="s">
        <v>1192</v>
      </c>
      <c r="I172" t="s">
        <v>552</v>
      </c>
    </row>
    <row r="173" spans="1:9" ht="11.1" customHeight="1">
      <c r="A173" s="62" t="s">
        <v>36</v>
      </c>
      <c r="B173" s="62" t="s">
        <v>496</v>
      </c>
      <c r="C173" s="62" t="s">
        <v>497</v>
      </c>
      <c r="D173" s="62" t="s">
        <v>496</v>
      </c>
      <c r="E173" s="62" t="s">
        <v>497</v>
      </c>
      <c r="F173" s="62" t="s">
        <v>1193</v>
      </c>
      <c r="G173" s="62" t="s">
        <v>1194</v>
      </c>
      <c r="H173" s="62" t="s">
        <v>1195</v>
      </c>
      <c r="I173" t="s">
        <v>501</v>
      </c>
    </row>
    <row r="174" spans="1:9" ht="11.1" customHeight="1">
      <c r="A174" s="62" t="s">
        <v>36</v>
      </c>
      <c r="B174" s="62" t="s">
        <v>462</v>
      </c>
      <c r="C174" s="62" t="s">
        <v>463</v>
      </c>
      <c r="D174" s="62" t="s">
        <v>1196</v>
      </c>
      <c r="E174" s="62" t="s">
        <v>1197</v>
      </c>
      <c r="F174" s="62" t="s">
        <v>1198</v>
      </c>
      <c r="G174" s="62" t="s">
        <v>1199</v>
      </c>
      <c r="H174" s="62" t="s">
        <v>1200</v>
      </c>
      <c r="I174" t="s">
        <v>469</v>
      </c>
    </row>
    <row r="175" spans="1:9" ht="11.1" customHeight="1">
      <c r="A175" s="62" t="s">
        <v>36</v>
      </c>
      <c r="B175" s="62" t="s">
        <v>74</v>
      </c>
      <c r="C175" s="62" t="s">
        <v>77</v>
      </c>
      <c r="D175" s="62" t="s">
        <v>74</v>
      </c>
      <c r="E175" s="62" t="s">
        <v>77</v>
      </c>
      <c r="F175" s="62" t="s">
        <v>1201</v>
      </c>
      <c r="G175" s="62" t="s">
        <v>1202</v>
      </c>
      <c r="H175" s="62" t="s">
        <v>1203</v>
      </c>
      <c r="I175" t="s">
        <v>754</v>
      </c>
    </row>
    <row r="176" spans="1:9" ht="11.1" customHeight="1">
      <c r="A176" s="62" t="s">
        <v>36</v>
      </c>
      <c r="B176" s="62" t="s">
        <v>889</v>
      </c>
      <c r="C176" s="62" t="s">
        <v>890</v>
      </c>
      <c r="D176" s="62" t="s">
        <v>1204</v>
      </c>
      <c r="E176" s="62" t="s">
        <v>1205</v>
      </c>
      <c r="F176" s="62" t="s">
        <v>1206</v>
      </c>
      <c r="G176" s="62" t="s">
        <v>1207</v>
      </c>
      <c r="H176" s="62" t="s">
        <v>1208</v>
      </c>
      <c r="I176" t="s">
        <v>896</v>
      </c>
    </row>
    <row r="177" spans="1:9" ht="11.1" customHeight="1">
      <c r="A177" s="62" t="s">
        <v>36</v>
      </c>
      <c r="B177" s="62" t="s">
        <v>580</v>
      </c>
      <c r="C177" s="62" t="s">
        <v>581</v>
      </c>
      <c r="D177" s="62" t="s">
        <v>1209</v>
      </c>
      <c r="E177" s="62" t="s">
        <v>1210</v>
      </c>
      <c r="F177" s="62" t="s">
        <v>1211</v>
      </c>
      <c r="G177" s="62" t="s">
        <v>1212</v>
      </c>
      <c r="H177" s="62" t="s">
        <v>1213</v>
      </c>
      <c r="I177" t="s">
        <v>587</v>
      </c>
    </row>
    <row r="178" spans="1:9" ht="11.1" customHeight="1">
      <c r="A178" s="62" t="s">
        <v>36</v>
      </c>
      <c r="B178" s="62" t="s">
        <v>593</v>
      </c>
      <c r="C178" s="62" t="s">
        <v>594</v>
      </c>
      <c r="D178" s="62" t="s">
        <v>1214</v>
      </c>
      <c r="E178" s="62" t="s">
        <v>1215</v>
      </c>
      <c r="F178" s="62" t="s">
        <v>1216</v>
      </c>
      <c r="G178" s="62" t="s">
        <v>1217</v>
      </c>
      <c r="H178" s="62" t="s">
        <v>1218</v>
      </c>
      <c r="I178" t="s">
        <v>600</v>
      </c>
    </row>
    <row r="179" spans="1:9" ht="11.1" customHeight="1">
      <c r="A179" s="62" t="s">
        <v>36</v>
      </c>
      <c r="B179" s="62" t="s">
        <v>74</v>
      </c>
      <c r="C179" s="62" t="s">
        <v>77</v>
      </c>
      <c r="D179" s="62" t="s">
        <v>74</v>
      </c>
      <c r="E179" s="62" t="s">
        <v>77</v>
      </c>
      <c r="F179" s="62" t="s">
        <v>1219</v>
      </c>
      <c r="G179" s="62" t="s">
        <v>1220</v>
      </c>
      <c r="H179" s="62" t="s">
        <v>1221</v>
      </c>
      <c r="I179" t="s">
        <v>643</v>
      </c>
    </row>
    <row r="180" spans="1:9" ht="11.1" customHeight="1">
      <c r="A180" s="62" t="s">
        <v>36</v>
      </c>
      <c r="B180" s="62" t="s">
        <v>448</v>
      </c>
      <c r="C180" s="62" t="s">
        <v>449</v>
      </c>
      <c r="D180" s="62" t="s">
        <v>877</v>
      </c>
      <c r="E180" s="62" t="s">
        <v>878</v>
      </c>
      <c r="F180" s="62" t="s">
        <v>1222</v>
      </c>
      <c r="G180" s="62" t="s">
        <v>1223</v>
      </c>
      <c r="H180" s="62" t="s">
        <v>1224</v>
      </c>
      <c r="I180" t="s">
        <v>455</v>
      </c>
    </row>
    <row r="181" spans="1:9" ht="11.1" customHeight="1">
      <c r="A181" s="62" t="s">
        <v>36</v>
      </c>
      <c r="B181" s="62" t="s">
        <v>1007</v>
      </c>
      <c r="C181" s="62" t="s">
        <v>1008</v>
      </c>
      <c r="D181" s="62" t="s">
        <v>1225</v>
      </c>
      <c r="E181" s="62" t="s">
        <v>1226</v>
      </c>
      <c r="F181" s="62" t="s">
        <v>1227</v>
      </c>
      <c r="G181" s="62" t="s">
        <v>1228</v>
      </c>
      <c r="H181" s="62" t="s">
        <v>1229</v>
      </c>
      <c r="I181" t="s">
        <v>1014</v>
      </c>
    </row>
    <row r="182" spans="1:9" ht="11.1" customHeight="1">
      <c r="A182" s="62" t="s">
        <v>36</v>
      </c>
      <c r="B182" s="62" t="s">
        <v>934</v>
      </c>
      <c r="C182" s="62" t="s">
        <v>935</v>
      </c>
      <c r="D182" s="62" t="s">
        <v>1230</v>
      </c>
      <c r="E182" s="62" t="s">
        <v>1231</v>
      </c>
      <c r="F182" s="62" t="s">
        <v>1232</v>
      </c>
      <c r="G182" s="62" t="s">
        <v>1233</v>
      </c>
      <c r="H182" s="62" t="s">
        <v>1234</v>
      </c>
      <c r="I182" t="s">
        <v>941</v>
      </c>
    </row>
    <row r="183" spans="1:9" ht="11.1" customHeight="1">
      <c r="A183" s="62" t="s">
        <v>36</v>
      </c>
      <c r="B183" s="62" t="s">
        <v>462</v>
      </c>
      <c r="C183" s="62" t="s">
        <v>463</v>
      </c>
      <c r="D183" s="62" t="s">
        <v>1235</v>
      </c>
      <c r="E183" s="62" t="s">
        <v>1236</v>
      </c>
      <c r="F183" s="62" t="s">
        <v>1237</v>
      </c>
      <c r="G183" s="62" t="s">
        <v>1238</v>
      </c>
      <c r="H183" s="62" t="s">
        <v>1239</v>
      </c>
      <c r="I183" t="s">
        <v>469</v>
      </c>
    </row>
    <row r="184" spans="1:9" ht="11.1" customHeight="1">
      <c r="A184" s="62" t="s">
        <v>36</v>
      </c>
      <c r="B184" s="62" t="s">
        <v>866</v>
      </c>
      <c r="C184" s="62" t="s">
        <v>867</v>
      </c>
      <c r="D184" s="62" t="s">
        <v>1240</v>
      </c>
      <c r="E184" s="62" t="s">
        <v>1241</v>
      </c>
      <c r="F184" s="62" t="s">
        <v>1242</v>
      </c>
      <c r="G184" s="62" t="s">
        <v>1243</v>
      </c>
      <c r="H184" s="62" t="s">
        <v>1244</v>
      </c>
      <c r="I184" t="s">
        <v>873</v>
      </c>
    </row>
    <row r="185" spans="1:9" ht="11.1" customHeight="1">
      <c r="A185" s="62" t="s">
        <v>36</v>
      </c>
      <c r="B185" s="62" t="s">
        <v>470</v>
      </c>
      <c r="C185" s="62" t="s">
        <v>470</v>
      </c>
      <c r="D185" s="62" t="s">
        <v>470</v>
      </c>
      <c r="E185" s="62" t="s">
        <v>470</v>
      </c>
      <c r="F185" s="62" t="s">
        <v>1245</v>
      </c>
      <c r="G185" s="62" t="s">
        <v>1246</v>
      </c>
      <c r="H185" s="62" t="s">
        <v>1247</v>
      </c>
      <c r="I185" t="s">
        <v>1248</v>
      </c>
    </row>
    <row r="186" spans="1:9" ht="11.1" customHeight="1">
      <c r="A186" s="62" t="s">
        <v>36</v>
      </c>
      <c r="B186" s="62" t="s">
        <v>462</v>
      </c>
      <c r="C186" s="62" t="s">
        <v>463</v>
      </c>
      <c r="D186" s="62" t="s">
        <v>1156</v>
      </c>
      <c r="E186" s="62" t="s">
        <v>1157</v>
      </c>
      <c r="F186" s="62" t="s">
        <v>1249</v>
      </c>
      <c r="G186" s="62" t="s">
        <v>1250</v>
      </c>
      <c r="H186" s="62" t="s">
        <v>1251</v>
      </c>
      <c r="I186" t="s">
        <v>469</v>
      </c>
    </row>
    <row r="187" spans="1:9" ht="11.1" customHeight="1">
      <c r="A187" s="62" t="s">
        <v>36</v>
      </c>
      <c r="B187" s="62" t="s">
        <v>74</v>
      </c>
      <c r="C187" s="62" t="s">
        <v>77</v>
      </c>
      <c r="D187" s="62" t="s">
        <v>74</v>
      </c>
      <c r="E187" s="62" t="s">
        <v>77</v>
      </c>
      <c r="F187" s="62" t="s">
        <v>1252</v>
      </c>
      <c r="G187" s="62" t="s">
        <v>1253</v>
      </c>
      <c r="H187" s="62" t="s">
        <v>1254</v>
      </c>
      <c r="I187" t="s">
        <v>461</v>
      </c>
    </row>
    <row r="188" spans="1:9" ht="11.1" customHeight="1">
      <c r="A188" s="62" t="s">
        <v>36</v>
      </c>
      <c r="B188" s="62" t="s">
        <v>74</v>
      </c>
      <c r="C188" s="62" t="s">
        <v>77</v>
      </c>
      <c r="D188" s="62" t="s">
        <v>74</v>
      </c>
      <c r="E188" s="62" t="s">
        <v>77</v>
      </c>
      <c r="F188" s="62" t="s">
        <v>1255</v>
      </c>
      <c r="G188" s="62" t="s">
        <v>1256</v>
      </c>
      <c r="H188" s="62" t="s">
        <v>1257</v>
      </c>
      <c r="I188" t="s">
        <v>643</v>
      </c>
    </row>
    <row r="189" spans="1:9" ht="11.1" customHeight="1">
      <c r="A189" s="62" t="s">
        <v>36</v>
      </c>
      <c r="B189" s="62" t="s">
        <v>521</v>
      </c>
      <c r="C189" s="62" t="s">
        <v>522</v>
      </c>
      <c r="D189" s="62" t="s">
        <v>523</v>
      </c>
      <c r="E189" s="62" t="s">
        <v>524</v>
      </c>
      <c r="F189" s="62" t="s">
        <v>1258</v>
      </c>
      <c r="G189" s="62" t="s">
        <v>1259</v>
      </c>
      <c r="H189" s="62" t="s">
        <v>1260</v>
      </c>
      <c r="I189" t="s">
        <v>528</v>
      </c>
    </row>
    <row r="190" spans="1:9" ht="11.1" customHeight="1">
      <c r="A190" s="62" t="s">
        <v>36</v>
      </c>
      <c r="B190" s="62" t="s">
        <v>74</v>
      </c>
      <c r="C190" s="62" t="s">
        <v>77</v>
      </c>
      <c r="D190" s="62" t="s">
        <v>74</v>
      </c>
      <c r="E190" s="62" t="s">
        <v>77</v>
      </c>
      <c r="F190" s="62" t="s">
        <v>1261</v>
      </c>
      <c r="G190" s="62" t="s">
        <v>1262</v>
      </c>
      <c r="H190" s="62" t="s">
        <v>749</v>
      </c>
      <c r="I190" t="s">
        <v>1263</v>
      </c>
    </row>
    <row r="191" spans="1:9" ht="11.1" customHeight="1">
      <c r="A191" s="62" t="s">
        <v>36</v>
      </c>
      <c r="B191" s="62" t="s">
        <v>74</v>
      </c>
      <c r="C191" s="62" t="s">
        <v>77</v>
      </c>
      <c r="D191" s="62" t="s">
        <v>74</v>
      </c>
      <c r="E191" s="62" t="s">
        <v>77</v>
      </c>
      <c r="F191" s="62" t="s">
        <v>1264</v>
      </c>
      <c r="G191" s="62" t="s">
        <v>1265</v>
      </c>
      <c r="H191" s="62" t="s">
        <v>1266</v>
      </c>
      <c r="I191" t="s">
        <v>461</v>
      </c>
    </row>
    <row r="192" spans="1:9" ht="11.1" customHeight="1">
      <c r="A192" s="62" t="s">
        <v>36</v>
      </c>
      <c r="B192" s="62" t="s">
        <v>882</v>
      </c>
      <c r="C192" s="62" t="s">
        <v>883</v>
      </c>
      <c r="D192" s="62" t="s">
        <v>1267</v>
      </c>
      <c r="E192" s="62" t="s">
        <v>1268</v>
      </c>
      <c r="F192" s="62" t="s">
        <v>1269</v>
      </c>
      <c r="G192" s="62" t="s">
        <v>1270</v>
      </c>
      <c r="H192" s="62" t="s">
        <v>1271</v>
      </c>
      <c r="I192" t="s">
        <v>1083</v>
      </c>
    </row>
    <row r="193" spans="1:9" ht="11.1" customHeight="1">
      <c r="A193" s="62" t="s">
        <v>36</v>
      </c>
      <c r="B193" s="62" t="s">
        <v>889</v>
      </c>
      <c r="C193" s="62" t="s">
        <v>890</v>
      </c>
      <c r="D193" s="62" t="s">
        <v>891</v>
      </c>
      <c r="E193" s="62" t="s">
        <v>892</v>
      </c>
      <c r="F193" s="62" t="s">
        <v>1272</v>
      </c>
      <c r="G193" s="62" t="s">
        <v>1273</v>
      </c>
      <c r="H193" s="62" t="s">
        <v>1274</v>
      </c>
      <c r="I193" t="s">
        <v>843</v>
      </c>
    </row>
    <row r="194" spans="1:9" ht="11.1" customHeight="1">
      <c r="A194" s="62" t="s">
        <v>36</v>
      </c>
      <c r="B194" s="62" t="s">
        <v>74</v>
      </c>
      <c r="C194" s="62" t="s">
        <v>77</v>
      </c>
      <c r="D194" s="62" t="s">
        <v>74</v>
      </c>
      <c r="E194" s="62" t="s">
        <v>77</v>
      </c>
      <c r="F194" s="62" t="s">
        <v>1275</v>
      </c>
      <c r="G194" s="62" t="s">
        <v>1276</v>
      </c>
      <c r="H194" s="62" t="s">
        <v>849</v>
      </c>
      <c r="I194" t="s">
        <v>1277</v>
      </c>
    </row>
    <row r="195" spans="1:9" ht="11.1" customHeight="1">
      <c r="A195" s="62" t="s">
        <v>36</v>
      </c>
      <c r="B195" s="62" t="s">
        <v>74</v>
      </c>
      <c r="C195" s="62" t="s">
        <v>77</v>
      </c>
      <c r="D195" s="62" t="s">
        <v>74</v>
      </c>
      <c r="E195" s="62" t="s">
        <v>77</v>
      </c>
      <c r="F195" s="62" t="s">
        <v>1278</v>
      </c>
      <c r="G195" s="62" t="s">
        <v>1279</v>
      </c>
      <c r="H195" s="62" t="s">
        <v>849</v>
      </c>
      <c r="I195" t="s">
        <v>1280</v>
      </c>
    </row>
    <row r="196" spans="1:9" ht="11.1" customHeight="1">
      <c r="A196" s="62" t="s">
        <v>36</v>
      </c>
      <c r="B196" s="62" t="s">
        <v>809</v>
      </c>
      <c r="C196" s="62" t="s">
        <v>810</v>
      </c>
      <c r="D196" s="62" t="s">
        <v>811</v>
      </c>
      <c r="E196" s="62" t="s">
        <v>812</v>
      </c>
      <c r="F196" s="62" t="s">
        <v>1281</v>
      </c>
      <c r="G196" s="62" t="s">
        <v>1282</v>
      </c>
      <c r="H196" s="62" t="s">
        <v>1283</v>
      </c>
      <c r="I196" t="s">
        <v>843</v>
      </c>
    </row>
    <row r="197" spans="1:9" ht="11.1" customHeight="1">
      <c r="A197" s="62" t="s">
        <v>36</v>
      </c>
      <c r="B197" s="62" t="s">
        <v>627</v>
      </c>
      <c r="C197" s="62" t="s">
        <v>628</v>
      </c>
      <c r="D197" s="62" t="s">
        <v>627</v>
      </c>
      <c r="E197" s="62" t="s">
        <v>628</v>
      </c>
      <c r="F197" s="62" t="s">
        <v>1284</v>
      </c>
      <c r="G197" s="62" t="s">
        <v>1285</v>
      </c>
      <c r="H197" s="62" t="s">
        <v>1286</v>
      </c>
      <c r="I197" t="s">
        <v>843</v>
      </c>
    </row>
    <row r="198" spans="1:9" ht="11.1" customHeight="1">
      <c r="A198" s="62" t="s">
        <v>36</v>
      </c>
      <c r="B198" s="62" t="s">
        <v>529</v>
      </c>
      <c r="C198" s="62" t="s">
        <v>530</v>
      </c>
      <c r="D198" s="62" t="s">
        <v>854</v>
      </c>
      <c r="E198" s="62" t="s">
        <v>855</v>
      </c>
      <c r="F198" s="62" t="s">
        <v>1287</v>
      </c>
      <c r="G198" s="62" t="s">
        <v>1288</v>
      </c>
      <c r="H198" s="62" t="s">
        <v>1289</v>
      </c>
      <c r="I198" t="s">
        <v>843</v>
      </c>
    </row>
    <row r="199" spans="1:9" ht="11.1" customHeight="1">
      <c r="A199" s="62" t="s">
        <v>36</v>
      </c>
      <c r="B199" s="62" t="s">
        <v>496</v>
      </c>
      <c r="C199" s="62" t="s">
        <v>497</v>
      </c>
      <c r="D199" s="62" t="s">
        <v>496</v>
      </c>
      <c r="E199" s="62" t="s">
        <v>497</v>
      </c>
      <c r="F199" s="62" t="s">
        <v>1290</v>
      </c>
      <c r="G199" s="62" t="s">
        <v>1291</v>
      </c>
      <c r="H199" s="62" t="s">
        <v>1292</v>
      </c>
      <c r="I199" t="s">
        <v>843</v>
      </c>
    </row>
    <row r="200" spans="1:9" ht="11.1" customHeight="1">
      <c r="A200" s="62" t="s">
        <v>36</v>
      </c>
      <c r="B200" s="62" t="s">
        <v>701</v>
      </c>
      <c r="C200" s="62" t="s">
        <v>702</v>
      </c>
      <c r="D200" s="62" t="s">
        <v>1026</v>
      </c>
      <c r="E200" s="62" t="s">
        <v>1027</v>
      </c>
      <c r="F200" s="62" t="s">
        <v>1293</v>
      </c>
      <c r="G200" s="62" t="s">
        <v>1294</v>
      </c>
      <c r="H200" s="62" t="s">
        <v>1295</v>
      </c>
      <c r="I200" t="s">
        <v>843</v>
      </c>
    </row>
    <row r="201" spans="1:9" ht="11.1" customHeight="1">
      <c r="A201" s="62" t="s">
        <v>36</v>
      </c>
      <c r="B201" s="62" t="s">
        <v>74</v>
      </c>
      <c r="C201" s="62" t="s">
        <v>77</v>
      </c>
      <c r="D201" s="62" t="s">
        <v>74</v>
      </c>
      <c r="E201" s="62" t="s">
        <v>77</v>
      </c>
      <c r="F201" s="62" t="s">
        <v>1296</v>
      </c>
      <c r="G201" s="62" t="s">
        <v>1297</v>
      </c>
      <c r="H201" s="62" t="s">
        <v>1298</v>
      </c>
      <c r="I201" t="s">
        <v>843</v>
      </c>
    </row>
    <row r="202" spans="1:9" ht="11.1" customHeight="1">
      <c r="A202" s="62" t="s">
        <v>36</v>
      </c>
      <c r="B202" s="62" t="s">
        <v>448</v>
      </c>
      <c r="C202" s="62" t="s">
        <v>449</v>
      </c>
      <c r="D202" s="62" t="s">
        <v>1299</v>
      </c>
      <c r="E202" s="62" t="s">
        <v>1300</v>
      </c>
      <c r="F202" s="62" t="s">
        <v>1301</v>
      </c>
      <c r="G202" s="62" t="s">
        <v>1302</v>
      </c>
      <c r="H202" s="62" t="s">
        <v>1303</v>
      </c>
      <c r="I202" t="s">
        <v>843</v>
      </c>
    </row>
    <row r="203" spans="1:9" ht="11.1" customHeight="1">
      <c r="A203" s="62" t="s">
        <v>36</v>
      </c>
      <c r="B203" s="62" t="s">
        <v>462</v>
      </c>
      <c r="C203" s="62" t="s">
        <v>463</v>
      </c>
      <c r="D203" s="62" t="s">
        <v>1002</v>
      </c>
      <c r="E203" s="62" t="s">
        <v>1003</v>
      </c>
      <c r="F203" s="62" t="s">
        <v>1304</v>
      </c>
      <c r="G203" s="62" t="s">
        <v>1305</v>
      </c>
      <c r="H203" s="62" t="s">
        <v>1306</v>
      </c>
      <c r="I203" t="s">
        <v>843</v>
      </c>
    </row>
    <row r="204" spans="1:9" ht="11.1" customHeight="1">
      <c r="A204" s="62" t="s">
        <v>36</v>
      </c>
      <c r="B204" s="62" t="s">
        <v>488</v>
      </c>
      <c r="C204" s="62" t="s">
        <v>489</v>
      </c>
      <c r="D204" s="62" t="s">
        <v>490</v>
      </c>
      <c r="E204" s="62" t="s">
        <v>491</v>
      </c>
      <c r="F204" s="62" t="s">
        <v>1307</v>
      </c>
      <c r="G204" s="62" t="s">
        <v>1308</v>
      </c>
      <c r="H204" s="62" t="s">
        <v>1309</v>
      </c>
      <c r="I204" t="s">
        <v>843</v>
      </c>
    </row>
    <row r="205" spans="1:9" ht="11.1" customHeight="1">
      <c r="A205" s="62" t="s">
        <v>36</v>
      </c>
      <c r="B205" s="62" t="s">
        <v>74</v>
      </c>
      <c r="C205" s="62" t="s">
        <v>77</v>
      </c>
      <c r="D205" s="62" t="s">
        <v>74</v>
      </c>
      <c r="E205" s="62" t="s">
        <v>77</v>
      </c>
      <c r="F205" s="62" t="s">
        <v>1310</v>
      </c>
      <c r="G205" s="62" t="s">
        <v>1311</v>
      </c>
      <c r="H205" s="62" t="s">
        <v>1312</v>
      </c>
      <c r="I205" t="s">
        <v>843</v>
      </c>
    </row>
    <row r="206" spans="1:9" ht="11.1" customHeight="1">
      <c r="A206" s="62" t="s">
        <v>36</v>
      </c>
      <c r="B206" s="62" t="s">
        <v>529</v>
      </c>
      <c r="C206" s="62" t="s">
        <v>530</v>
      </c>
      <c r="D206" s="62" t="s">
        <v>1064</v>
      </c>
      <c r="E206" s="62" t="s">
        <v>1065</v>
      </c>
      <c r="F206" s="62" t="s">
        <v>1313</v>
      </c>
      <c r="G206" s="62" t="s">
        <v>1314</v>
      </c>
      <c r="H206" s="62" t="s">
        <v>1315</v>
      </c>
      <c r="I206" t="s">
        <v>843</v>
      </c>
    </row>
    <row r="207" spans="1:9" ht="11.1" customHeight="1">
      <c r="A207" s="62" t="s">
        <v>36</v>
      </c>
      <c r="B207" s="62" t="s">
        <v>567</v>
      </c>
      <c r="C207" s="62" t="s">
        <v>568</v>
      </c>
      <c r="D207" s="62" t="s">
        <v>1316</v>
      </c>
      <c r="E207" s="62" t="s">
        <v>1317</v>
      </c>
      <c r="F207" s="62" t="s">
        <v>1318</v>
      </c>
      <c r="G207" s="62" t="s">
        <v>1319</v>
      </c>
      <c r="H207" s="62" t="s">
        <v>1320</v>
      </c>
      <c r="I207" t="s">
        <v>843</v>
      </c>
    </row>
    <row r="208" spans="1:9" ht="11.1" customHeight="1">
      <c r="A208" s="62" t="s">
        <v>36</v>
      </c>
      <c r="B208" s="62" t="s">
        <v>1056</v>
      </c>
      <c r="C208" s="62" t="s">
        <v>1057</v>
      </c>
      <c r="D208" s="62" t="s">
        <v>1058</v>
      </c>
      <c r="E208" s="62" t="s">
        <v>1059</v>
      </c>
      <c r="F208" s="62" t="s">
        <v>1321</v>
      </c>
      <c r="G208" s="62" t="s">
        <v>1322</v>
      </c>
      <c r="H208" s="62" t="s">
        <v>1323</v>
      </c>
      <c r="I208" t="s">
        <v>843</v>
      </c>
    </row>
    <row r="209" spans="1:9" ht="11.1" customHeight="1">
      <c r="A209" s="62" t="s">
        <v>36</v>
      </c>
      <c r="B209" s="62" t="s">
        <v>934</v>
      </c>
      <c r="C209" s="62" t="s">
        <v>935</v>
      </c>
      <c r="D209" s="62" t="s">
        <v>936</v>
      </c>
      <c r="E209" s="62" t="s">
        <v>937</v>
      </c>
      <c r="F209" s="62" t="s">
        <v>1324</v>
      </c>
      <c r="G209" s="62" t="s">
        <v>1325</v>
      </c>
      <c r="H209" s="62" t="s">
        <v>1326</v>
      </c>
      <c r="I209" t="s">
        <v>843</v>
      </c>
    </row>
    <row r="210" spans="1:9" ht="11.1" customHeight="1">
      <c r="A210" s="62" t="s">
        <v>36</v>
      </c>
      <c r="B210" s="62" t="s">
        <v>496</v>
      </c>
      <c r="C210" s="62" t="s">
        <v>497</v>
      </c>
      <c r="D210" s="62" t="s">
        <v>496</v>
      </c>
      <c r="E210" s="62" t="s">
        <v>497</v>
      </c>
      <c r="F210" s="62" t="s">
        <v>1327</v>
      </c>
      <c r="G210" s="62" t="s">
        <v>1328</v>
      </c>
      <c r="H210" s="62" t="s">
        <v>1329</v>
      </c>
      <c r="I210" t="s">
        <v>843</v>
      </c>
    </row>
    <row r="211" spans="1:9" ht="11.1" customHeight="1">
      <c r="A211" s="62" t="s">
        <v>36</v>
      </c>
      <c r="B211" s="62" t="s">
        <v>74</v>
      </c>
      <c r="C211" s="62" t="s">
        <v>77</v>
      </c>
      <c r="D211" s="62" t="s">
        <v>74</v>
      </c>
      <c r="E211" s="62" t="s">
        <v>77</v>
      </c>
      <c r="F211" s="62" t="s">
        <v>1330</v>
      </c>
      <c r="G211" s="62" t="s">
        <v>1331</v>
      </c>
      <c r="H211" s="62" t="s">
        <v>1332</v>
      </c>
      <c r="I211" t="s">
        <v>843</v>
      </c>
    </row>
    <row r="212" spans="1:9" ht="11.1" customHeight="1">
      <c r="A212" s="62" t="s">
        <v>36</v>
      </c>
      <c r="B212" s="62" t="s">
        <v>74</v>
      </c>
      <c r="C212" s="62" t="s">
        <v>77</v>
      </c>
      <c r="D212" s="62" t="s">
        <v>74</v>
      </c>
      <c r="E212" s="62" t="s">
        <v>77</v>
      </c>
      <c r="F212" s="62" t="s">
        <v>1333</v>
      </c>
      <c r="G212" s="62" t="s">
        <v>1334</v>
      </c>
      <c r="H212" s="62" t="s">
        <v>1335</v>
      </c>
      <c r="I212" t="s">
        <v>843</v>
      </c>
    </row>
    <row r="213" spans="1:9" ht="11.1" customHeight="1">
      <c r="A213" s="62" t="s">
        <v>36</v>
      </c>
      <c r="B213" s="62" t="s">
        <v>1107</v>
      </c>
      <c r="C213" s="62" t="s">
        <v>1108</v>
      </c>
      <c r="D213" s="62" t="s">
        <v>1336</v>
      </c>
      <c r="E213" s="62" t="s">
        <v>1337</v>
      </c>
      <c r="F213" s="62" t="s">
        <v>1338</v>
      </c>
      <c r="G213" s="62" t="s">
        <v>1339</v>
      </c>
      <c r="H213" s="62" t="s">
        <v>1340</v>
      </c>
      <c r="I213" t="s">
        <v>843</v>
      </c>
    </row>
    <row r="214" spans="1:9" ht="11.1" customHeight="1">
      <c r="A214" s="62" t="s">
        <v>36</v>
      </c>
      <c r="B214" s="62" t="s">
        <v>74</v>
      </c>
      <c r="C214" s="62" t="s">
        <v>77</v>
      </c>
      <c r="D214" s="62" t="s">
        <v>74</v>
      </c>
      <c r="E214" s="62" t="s">
        <v>77</v>
      </c>
      <c r="F214" s="62" t="s">
        <v>1341</v>
      </c>
      <c r="G214" s="62" t="s">
        <v>1342</v>
      </c>
      <c r="H214" s="62" t="s">
        <v>1343</v>
      </c>
      <c r="I214" t="s">
        <v>843</v>
      </c>
    </row>
    <row r="215" spans="1:9" ht="11.1" customHeight="1">
      <c r="A215" s="62" t="s">
        <v>36</v>
      </c>
      <c r="B215" s="62" t="s">
        <v>448</v>
      </c>
      <c r="C215" s="62" t="s">
        <v>449</v>
      </c>
      <c r="D215" s="62" t="s">
        <v>877</v>
      </c>
      <c r="E215" s="62" t="s">
        <v>878</v>
      </c>
      <c r="F215" s="62" t="s">
        <v>1344</v>
      </c>
      <c r="G215" s="62" t="s">
        <v>1345</v>
      </c>
      <c r="H215" s="62" t="s">
        <v>1346</v>
      </c>
      <c r="I215" t="s">
        <v>843</v>
      </c>
    </row>
    <row r="216" spans="1:9" ht="11.1" customHeight="1">
      <c r="A216" s="62" t="s">
        <v>36</v>
      </c>
      <c r="B216" s="62" t="s">
        <v>809</v>
      </c>
      <c r="C216" s="62" t="s">
        <v>810</v>
      </c>
      <c r="D216" s="62" t="s">
        <v>811</v>
      </c>
      <c r="E216" s="62" t="s">
        <v>812</v>
      </c>
      <c r="F216" s="62" t="s">
        <v>1347</v>
      </c>
      <c r="G216" s="62" t="s">
        <v>1348</v>
      </c>
      <c r="H216" s="62" t="s">
        <v>1349</v>
      </c>
      <c r="I216" t="s">
        <v>843</v>
      </c>
    </row>
    <row r="217" spans="1:9" ht="11.1" customHeight="1">
      <c r="A217" s="62" t="s">
        <v>36</v>
      </c>
      <c r="B217" s="62" t="s">
        <v>496</v>
      </c>
      <c r="C217" s="62" t="s">
        <v>497</v>
      </c>
      <c r="D217" s="62" t="s">
        <v>496</v>
      </c>
      <c r="E217" s="62" t="s">
        <v>497</v>
      </c>
      <c r="F217" s="62" t="s">
        <v>1350</v>
      </c>
      <c r="G217" s="62" t="s">
        <v>1351</v>
      </c>
      <c r="H217" s="62" t="s">
        <v>1352</v>
      </c>
      <c r="I217" t="s">
        <v>843</v>
      </c>
    </row>
    <row r="218" spans="1:9" ht="11.1" customHeight="1">
      <c r="A218" s="62" t="s">
        <v>36</v>
      </c>
      <c r="B218" s="62" t="s">
        <v>496</v>
      </c>
      <c r="C218" s="62" t="s">
        <v>497</v>
      </c>
      <c r="D218" s="62" t="s">
        <v>496</v>
      </c>
      <c r="E218" s="62" t="s">
        <v>497</v>
      </c>
      <c r="F218" s="62" t="s">
        <v>1353</v>
      </c>
      <c r="G218" s="62" t="s">
        <v>1354</v>
      </c>
      <c r="H218" s="62" t="s">
        <v>1355</v>
      </c>
      <c r="I218" t="s">
        <v>843</v>
      </c>
    </row>
    <row r="219" spans="1:9" ht="11.1" customHeight="1">
      <c r="A219" s="62" t="s">
        <v>36</v>
      </c>
      <c r="B219" s="62" t="s">
        <v>690</v>
      </c>
      <c r="C219" s="62" t="s">
        <v>691</v>
      </c>
      <c r="D219" s="62" t="s">
        <v>692</v>
      </c>
      <c r="E219" s="62" t="s">
        <v>693</v>
      </c>
      <c r="F219" s="62" t="s">
        <v>1356</v>
      </c>
      <c r="G219" s="62" t="s">
        <v>1357</v>
      </c>
      <c r="H219" s="62" t="s">
        <v>1358</v>
      </c>
      <c r="I219" t="s">
        <v>843</v>
      </c>
    </row>
    <row r="220" spans="1:9" ht="11.1" customHeight="1">
      <c r="A220" s="62" t="s">
        <v>36</v>
      </c>
      <c r="B220" s="62" t="s">
        <v>882</v>
      </c>
      <c r="C220" s="62" t="s">
        <v>883</v>
      </c>
      <c r="D220" s="62" t="s">
        <v>884</v>
      </c>
      <c r="E220" s="62" t="s">
        <v>885</v>
      </c>
      <c r="F220" s="62" t="s">
        <v>1359</v>
      </c>
      <c r="G220" s="62" t="s">
        <v>1360</v>
      </c>
      <c r="H220" s="62" t="s">
        <v>1361</v>
      </c>
      <c r="I220" t="s">
        <v>843</v>
      </c>
    </row>
    <row r="221" spans="1:9" ht="11.1" customHeight="1">
      <c r="A221" s="62" t="s">
        <v>36</v>
      </c>
      <c r="B221" s="62" t="s">
        <v>74</v>
      </c>
      <c r="C221" s="62" t="s">
        <v>77</v>
      </c>
      <c r="D221" s="62" t="s">
        <v>74</v>
      </c>
      <c r="E221" s="62" t="s">
        <v>77</v>
      </c>
      <c r="F221" s="62" t="s">
        <v>1362</v>
      </c>
      <c r="G221" s="62" t="s">
        <v>1363</v>
      </c>
      <c r="H221" s="62" t="s">
        <v>1364</v>
      </c>
      <c r="I221" t="s">
        <v>843</v>
      </c>
    </row>
    <row r="222" spans="1:9" ht="11.1" customHeight="1">
      <c r="A222" s="62" t="s">
        <v>36</v>
      </c>
      <c r="B222" s="62" t="s">
        <v>74</v>
      </c>
      <c r="C222" s="62" t="s">
        <v>77</v>
      </c>
      <c r="D222" s="62" t="s">
        <v>74</v>
      </c>
      <c r="E222" s="62" t="s">
        <v>77</v>
      </c>
      <c r="F222" s="62" t="s">
        <v>1365</v>
      </c>
      <c r="G222" s="62" t="s">
        <v>1366</v>
      </c>
      <c r="H222" s="62" t="s">
        <v>1367</v>
      </c>
      <c r="I222" t="s">
        <v>843</v>
      </c>
    </row>
    <row r="223" spans="1:9" ht="11.1" customHeight="1">
      <c r="A223" s="62" t="s">
        <v>36</v>
      </c>
      <c r="B223" s="62" t="s">
        <v>593</v>
      </c>
      <c r="C223" s="62" t="s">
        <v>594</v>
      </c>
      <c r="D223" s="62" t="s">
        <v>595</v>
      </c>
      <c r="E223" s="62" t="s">
        <v>596</v>
      </c>
      <c r="F223" s="62" t="s">
        <v>1368</v>
      </c>
      <c r="G223" s="62" t="s">
        <v>1369</v>
      </c>
      <c r="H223" s="62" t="s">
        <v>1370</v>
      </c>
      <c r="I223" t="s">
        <v>843</v>
      </c>
    </row>
    <row r="224" spans="1:9" ht="11.1" customHeight="1">
      <c r="A224" s="62" t="s">
        <v>36</v>
      </c>
      <c r="B224" s="62" t="s">
        <v>866</v>
      </c>
      <c r="C224" s="62" t="s">
        <v>867</v>
      </c>
      <c r="D224" s="62" t="s">
        <v>868</v>
      </c>
      <c r="E224" s="62" t="s">
        <v>869</v>
      </c>
      <c r="F224" s="62" t="s">
        <v>1371</v>
      </c>
      <c r="G224" s="62" t="s">
        <v>1372</v>
      </c>
      <c r="H224" s="62" t="s">
        <v>1373</v>
      </c>
      <c r="I224" t="s">
        <v>843</v>
      </c>
    </row>
    <row r="225" spans="1:9" ht="11.1" customHeight="1">
      <c r="A225" s="62" t="s">
        <v>36</v>
      </c>
      <c r="B225" s="62" t="s">
        <v>567</v>
      </c>
      <c r="C225" s="62" t="s">
        <v>568</v>
      </c>
      <c r="D225" s="62" t="s">
        <v>1316</v>
      </c>
      <c r="E225" s="62" t="s">
        <v>1317</v>
      </c>
      <c r="F225" s="62" t="s">
        <v>1374</v>
      </c>
      <c r="G225" s="62" t="s">
        <v>1375</v>
      </c>
      <c r="H225" s="62" t="s">
        <v>1376</v>
      </c>
      <c r="I225" t="s">
        <v>843</v>
      </c>
    </row>
    <row r="226" spans="1:9" ht="11.1" customHeight="1">
      <c r="A226" s="62" t="s">
        <v>36</v>
      </c>
      <c r="B226" s="62" t="s">
        <v>537</v>
      </c>
      <c r="C226" s="62" t="s">
        <v>538</v>
      </c>
      <c r="D226" s="62" t="s">
        <v>539</v>
      </c>
      <c r="E226" s="62" t="s">
        <v>540</v>
      </c>
      <c r="F226" s="62" t="s">
        <v>1377</v>
      </c>
      <c r="G226" s="62" t="s">
        <v>1378</v>
      </c>
      <c r="H226" s="62" t="s">
        <v>1379</v>
      </c>
      <c r="I226" t="s">
        <v>843</v>
      </c>
    </row>
    <row r="227" spans="1:9" ht="11.1" customHeight="1">
      <c r="A227" s="62" t="s">
        <v>36</v>
      </c>
      <c r="B227" s="62" t="s">
        <v>74</v>
      </c>
      <c r="C227" s="62" t="s">
        <v>77</v>
      </c>
      <c r="D227" s="62" t="s">
        <v>74</v>
      </c>
      <c r="E227" s="62" t="s">
        <v>77</v>
      </c>
      <c r="F227" s="62" t="s">
        <v>1380</v>
      </c>
      <c r="G227" s="62" t="s">
        <v>1381</v>
      </c>
      <c r="H227" s="62" t="s">
        <v>1382</v>
      </c>
      <c r="I227" t="s">
        <v>843</v>
      </c>
    </row>
    <row r="228" spans="1:9" ht="11.1" customHeight="1">
      <c r="A228" s="62" t="s">
        <v>36</v>
      </c>
      <c r="B228" s="62" t="s">
        <v>1056</v>
      </c>
      <c r="C228" s="62" t="s">
        <v>1057</v>
      </c>
      <c r="D228" s="62" t="s">
        <v>1058</v>
      </c>
      <c r="E228" s="62" t="s">
        <v>1059</v>
      </c>
      <c r="F228" s="62" t="s">
        <v>1383</v>
      </c>
      <c r="G228" s="62" t="s">
        <v>1384</v>
      </c>
      <c r="H228" s="62" t="s">
        <v>1385</v>
      </c>
      <c r="I228" t="s">
        <v>843</v>
      </c>
    </row>
    <row r="229" spans="1:9" ht="11.1" customHeight="1">
      <c r="A229" s="62" t="s">
        <v>36</v>
      </c>
      <c r="B229" s="62" t="s">
        <v>74</v>
      </c>
      <c r="C229" s="62" t="s">
        <v>77</v>
      </c>
      <c r="D229" s="62" t="s">
        <v>74</v>
      </c>
      <c r="E229" s="62" t="s">
        <v>77</v>
      </c>
      <c r="F229" s="62" t="s">
        <v>1386</v>
      </c>
      <c r="G229" s="62" t="s">
        <v>1387</v>
      </c>
      <c r="H229" s="62" t="s">
        <v>1388</v>
      </c>
      <c r="I229" t="s">
        <v>843</v>
      </c>
    </row>
    <row r="230" spans="1:9" ht="11.1" customHeight="1">
      <c r="A230" s="62" t="s">
        <v>36</v>
      </c>
      <c r="B230" s="62" t="s">
        <v>74</v>
      </c>
      <c r="C230" s="62" t="s">
        <v>77</v>
      </c>
      <c r="D230" s="62" t="s">
        <v>74</v>
      </c>
      <c r="E230" s="62" t="s">
        <v>77</v>
      </c>
      <c r="F230" s="62" t="s">
        <v>1389</v>
      </c>
      <c r="G230" s="62" t="s">
        <v>1390</v>
      </c>
      <c r="H230" s="62" t="s">
        <v>1391</v>
      </c>
      <c r="I230" t="s">
        <v>843</v>
      </c>
    </row>
    <row r="231" spans="1:9" ht="11.1" customHeight="1">
      <c r="A231" s="62" t="s">
        <v>36</v>
      </c>
      <c r="B231" s="62" t="s">
        <v>74</v>
      </c>
      <c r="C231" s="62" t="s">
        <v>77</v>
      </c>
      <c r="D231" s="62" t="s">
        <v>74</v>
      </c>
      <c r="E231" s="62" t="s">
        <v>77</v>
      </c>
      <c r="F231" s="62" t="s">
        <v>1392</v>
      </c>
      <c r="G231" s="62" t="s">
        <v>1393</v>
      </c>
      <c r="H231" s="62" t="s">
        <v>1394</v>
      </c>
      <c r="I231" t="s">
        <v>843</v>
      </c>
    </row>
    <row r="232" spans="1:9" ht="11.1" customHeight="1">
      <c r="A232" s="62" t="s">
        <v>36</v>
      </c>
      <c r="B232" s="62" t="s">
        <v>74</v>
      </c>
      <c r="C232" s="62" t="s">
        <v>77</v>
      </c>
      <c r="D232" s="62" t="s">
        <v>74</v>
      </c>
      <c r="E232" s="62" t="s">
        <v>77</v>
      </c>
      <c r="F232" s="62" t="s">
        <v>1395</v>
      </c>
      <c r="G232" s="62" t="s">
        <v>1396</v>
      </c>
      <c r="H232" s="62" t="s">
        <v>1397</v>
      </c>
      <c r="I232" t="s">
        <v>843</v>
      </c>
    </row>
    <row r="233" spans="1:9" ht="11.1" customHeight="1">
      <c r="A233" s="62" t="s">
        <v>36</v>
      </c>
      <c r="B233" s="62" t="s">
        <v>74</v>
      </c>
      <c r="C233" s="62" t="s">
        <v>77</v>
      </c>
      <c r="D233" s="62" t="s">
        <v>74</v>
      </c>
      <c r="E233" s="62" t="s">
        <v>77</v>
      </c>
      <c r="F233" s="62" t="s">
        <v>1398</v>
      </c>
      <c r="G233" s="62" t="s">
        <v>1399</v>
      </c>
      <c r="H233" s="62" t="s">
        <v>1400</v>
      </c>
      <c r="I233" t="s">
        <v>843</v>
      </c>
    </row>
    <row r="234" spans="1:9" ht="11.1" customHeight="1">
      <c r="A234" s="62" t="s">
        <v>36</v>
      </c>
      <c r="B234" s="62" t="s">
        <v>505</v>
      </c>
      <c r="C234" s="62" t="s">
        <v>506</v>
      </c>
      <c r="D234" s="62" t="s">
        <v>507</v>
      </c>
      <c r="E234" s="62" t="s">
        <v>508</v>
      </c>
      <c r="F234" s="62" t="s">
        <v>1401</v>
      </c>
      <c r="G234" s="62" t="s">
        <v>1402</v>
      </c>
      <c r="H234" s="62" t="s">
        <v>1403</v>
      </c>
      <c r="I234" t="s">
        <v>843</v>
      </c>
    </row>
    <row r="235" spans="1:9" ht="11.1" customHeight="1">
      <c r="A235" s="62" t="s">
        <v>36</v>
      </c>
      <c r="B235" s="62" t="s">
        <v>567</v>
      </c>
      <c r="C235" s="62" t="s">
        <v>568</v>
      </c>
      <c r="D235" s="62" t="s">
        <v>1316</v>
      </c>
      <c r="E235" s="62" t="s">
        <v>1317</v>
      </c>
      <c r="F235" s="62" t="s">
        <v>1404</v>
      </c>
      <c r="G235" s="62" t="s">
        <v>1405</v>
      </c>
      <c r="H235" s="62" t="s">
        <v>1406</v>
      </c>
      <c r="I235" t="s">
        <v>843</v>
      </c>
    </row>
    <row r="236" spans="1:9" ht="11.1" customHeight="1">
      <c r="A236" s="62" t="s">
        <v>36</v>
      </c>
      <c r="B236" s="62" t="s">
        <v>1043</v>
      </c>
      <c r="C236" s="62" t="s">
        <v>1044</v>
      </c>
      <c r="D236" s="62" t="s">
        <v>1045</v>
      </c>
      <c r="E236" s="62" t="s">
        <v>1046</v>
      </c>
      <c r="F236" s="62" t="s">
        <v>1407</v>
      </c>
      <c r="G236" s="62" t="s">
        <v>1408</v>
      </c>
      <c r="H236" s="62" t="s">
        <v>1409</v>
      </c>
      <c r="I236" t="s">
        <v>843</v>
      </c>
    </row>
    <row r="237" spans="1:9" ht="11.1" customHeight="1">
      <c r="A237" s="62" t="s">
        <v>36</v>
      </c>
      <c r="B237" s="62" t="s">
        <v>934</v>
      </c>
      <c r="C237" s="62" t="s">
        <v>935</v>
      </c>
      <c r="D237" s="62" t="s">
        <v>936</v>
      </c>
      <c r="E237" s="62" t="s">
        <v>937</v>
      </c>
      <c r="F237" s="62" t="s">
        <v>1410</v>
      </c>
      <c r="G237" s="62" t="s">
        <v>1411</v>
      </c>
      <c r="H237" s="62" t="s">
        <v>1412</v>
      </c>
      <c r="I237" t="s">
        <v>843</v>
      </c>
    </row>
    <row r="238" spans="1:9" ht="11.1" customHeight="1">
      <c r="A238" s="62" t="s">
        <v>36</v>
      </c>
      <c r="B238" s="62" t="s">
        <v>462</v>
      </c>
      <c r="C238" s="62" t="s">
        <v>463</v>
      </c>
      <c r="D238" s="62" t="s">
        <v>1002</v>
      </c>
      <c r="E238" s="62" t="s">
        <v>1003</v>
      </c>
      <c r="F238" s="62" t="s">
        <v>1413</v>
      </c>
      <c r="G238" s="62" t="s">
        <v>1414</v>
      </c>
      <c r="H238" s="62" t="s">
        <v>1415</v>
      </c>
      <c r="I238" t="s">
        <v>843</v>
      </c>
    </row>
    <row r="239" spans="1:9" ht="11.1" customHeight="1">
      <c r="A239" s="62" t="s">
        <v>36</v>
      </c>
      <c r="B239" s="62" t="s">
        <v>1043</v>
      </c>
      <c r="C239" s="62" t="s">
        <v>1044</v>
      </c>
      <c r="D239" s="62" t="s">
        <v>1045</v>
      </c>
      <c r="E239" s="62" t="s">
        <v>1046</v>
      </c>
      <c r="F239" s="62" t="s">
        <v>1416</v>
      </c>
      <c r="G239" s="62" t="s">
        <v>1417</v>
      </c>
      <c r="H239" s="62" t="s">
        <v>1418</v>
      </c>
      <c r="I239" t="s">
        <v>843</v>
      </c>
    </row>
    <row r="240" spans="1:9" ht="11.1" customHeight="1">
      <c r="A240" s="62" t="s">
        <v>36</v>
      </c>
      <c r="B240" s="62" t="s">
        <v>1107</v>
      </c>
      <c r="C240" s="62" t="s">
        <v>1108</v>
      </c>
      <c r="D240" s="62" t="s">
        <v>1109</v>
      </c>
      <c r="E240" s="62" t="s">
        <v>1110</v>
      </c>
      <c r="F240" s="62" t="s">
        <v>1419</v>
      </c>
      <c r="G240" s="62" t="s">
        <v>1420</v>
      </c>
      <c r="H240" s="62" t="s">
        <v>1421</v>
      </c>
      <c r="I240" t="s">
        <v>843</v>
      </c>
    </row>
    <row r="241" spans="1:9" ht="11.1" customHeight="1">
      <c r="A241" s="62" t="s">
        <v>36</v>
      </c>
      <c r="B241" s="62" t="s">
        <v>74</v>
      </c>
      <c r="C241" s="62" t="s">
        <v>77</v>
      </c>
      <c r="D241" s="62" t="s">
        <v>74</v>
      </c>
      <c r="E241" s="62" t="s">
        <v>77</v>
      </c>
      <c r="F241" s="62" t="s">
        <v>1422</v>
      </c>
      <c r="G241" s="62" t="s">
        <v>1423</v>
      </c>
      <c r="H241" s="62" t="s">
        <v>1424</v>
      </c>
      <c r="I241" t="s">
        <v>843</v>
      </c>
    </row>
    <row r="242" spans="1:9" ht="11.1" customHeight="1">
      <c r="A242" s="62" t="s">
        <v>36</v>
      </c>
      <c r="B242" s="62" t="s">
        <v>74</v>
      </c>
      <c r="C242" s="62" t="s">
        <v>77</v>
      </c>
      <c r="D242" s="62" t="s">
        <v>74</v>
      </c>
      <c r="E242" s="62" t="s">
        <v>77</v>
      </c>
      <c r="F242" s="62" t="s">
        <v>1425</v>
      </c>
      <c r="G242" s="62" t="s">
        <v>1426</v>
      </c>
      <c r="H242" s="62" t="s">
        <v>1427</v>
      </c>
      <c r="I242" t="s">
        <v>843</v>
      </c>
    </row>
    <row r="243" spans="1:9" ht="11.1" customHeight="1">
      <c r="A243" s="62" t="s">
        <v>36</v>
      </c>
      <c r="B243" s="62" t="s">
        <v>74</v>
      </c>
      <c r="C243" s="62" t="s">
        <v>77</v>
      </c>
      <c r="D243" s="62" t="s">
        <v>74</v>
      </c>
      <c r="E243" s="62" t="s">
        <v>77</v>
      </c>
      <c r="F243" s="62" t="s">
        <v>1428</v>
      </c>
      <c r="G243" s="62" t="s">
        <v>1429</v>
      </c>
      <c r="H243" s="62" t="s">
        <v>1430</v>
      </c>
      <c r="I243" t="s">
        <v>843</v>
      </c>
    </row>
    <row r="244" spans="1:9" ht="11.1" customHeight="1">
      <c r="A244" s="62" t="s">
        <v>36</v>
      </c>
      <c r="B244" s="62" t="s">
        <v>496</v>
      </c>
      <c r="C244" s="62" t="s">
        <v>497</v>
      </c>
      <c r="D244" s="62" t="s">
        <v>496</v>
      </c>
      <c r="E244" s="62" t="s">
        <v>497</v>
      </c>
      <c r="F244" s="62" t="s">
        <v>1431</v>
      </c>
      <c r="G244" s="62" t="s">
        <v>1432</v>
      </c>
      <c r="H244" s="62" t="s">
        <v>1433</v>
      </c>
      <c r="I244" t="s">
        <v>843</v>
      </c>
    </row>
    <row r="245" spans="1:9" ht="11.1" customHeight="1">
      <c r="A245" s="62" t="s">
        <v>36</v>
      </c>
      <c r="B245" s="62" t="s">
        <v>545</v>
      </c>
      <c r="C245" s="62" t="s">
        <v>546</v>
      </c>
      <c r="D245" s="62" t="s">
        <v>547</v>
      </c>
      <c r="E245" s="62" t="s">
        <v>548</v>
      </c>
      <c r="F245" s="62" t="s">
        <v>1434</v>
      </c>
      <c r="G245" s="62" t="s">
        <v>1435</v>
      </c>
      <c r="H245" s="62" t="s">
        <v>1436</v>
      </c>
      <c r="I245" t="s">
        <v>843</v>
      </c>
    </row>
    <row r="246" spans="1:9" ht="11.1" customHeight="1">
      <c r="A246" s="62" t="s">
        <v>36</v>
      </c>
      <c r="B246" s="62" t="s">
        <v>866</v>
      </c>
      <c r="C246" s="62" t="s">
        <v>867</v>
      </c>
      <c r="D246" s="62" t="s">
        <v>1437</v>
      </c>
      <c r="E246" s="62" t="s">
        <v>1438</v>
      </c>
      <c r="F246" s="62" t="s">
        <v>1439</v>
      </c>
      <c r="G246" s="62" t="s">
        <v>1440</v>
      </c>
      <c r="H246" s="62" t="s">
        <v>1441</v>
      </c>
      <c r="I246" t="s">
        <v>873</v>
      </c>
    </row>
    <row r="247" spans="1:9" ht="11.1" customHeight="1">
      <c r="A247" s="62" t="s">
        <v>36</v>
      </c>
      <c r="B247" s="62" t="s">
        <v>889</v>
      </c>
      <c r="C247" s="62" t="s">
        <v>890</v>
      </c>
      <c r="D247" s="62" t="s">
        <v>1442</v>
      </c>
      <c r="E247" s="62" t="s">
        <v>1443</v>
      </c>
      <c r="F247" s="62" t="s">
        <v>1444</v>
      </c>
      <c r="G247" s="62" t="s">
        <v>1445</v>
      </c>
      <c r="H247" s="62" t="s">
        <v>1446</v>
      </c>
      <c r="I247" t="s">
        <v>896</v>
      </c>
    </row>
    <row r="248" spans="1:9" ht="11.1" customHeight="1">
      <c r="A248" s="62" t="s">
        <v>36</v>
      </c>
      <c r="B248" s="62" t="s">
        <v>655</v>
      </c>
      <c r="C248" s="62" t="s">
        <v>656</v>
      </c>
      <c r="D248" s="62" t="s">
        <v>1447</v>
      </c>
      <c r="E248" s="62" t="s">
        <v>1448</v>
      </c>
      <c r="F248" s="62" t="s">
        <v>1449</v>
      </c>
      <c r="G248" s="62" t="s">
        <v>1450</v>
      </c>
      <c r="H248" s="62" t="s">
        <v>1451</v>
      </c>
      <c r="I248" t="s">
        <v>639</v>
      </c>
    </row>
    <row r="249" spans="1:9" ht="11.1" customHeight="1">
      <c r="A249" s="62" t="s">
        <v>36</v>
      </c>
      <c r="B249" s="62" t="s">
        <v>529</v>
      </c>
      <c r="C249" s="62" t="s">
        <v>530</v>
      </c>
      <c r="D249" s="62" t="s">
        <v>1452</v>
      </c>
      <c r="E249" s="62" t="s">
        <v>1453</v>
      </c>
      <c r="F249" s="62" t="s">
        <v>1454</v>
      </c>
      <c r="G249" s="62" t="s">
        <v>1455</v>
      </c>
      <c r="H249" s="62" t="s">
        <v>1456</v>
      </c>
      <c r="I249" t="s">
        <v>536</v>
      </c>
    </row>
    <row r="250" spans="1:9" ht="11.1" customHeight="1">
      <c r="A250" s="62" t="s">
        <v>36</v>
      </c>
      <c r="B250" s="62" t="s">
        <v>787</v>
      </c>
      <c r="C250" s="62" t="s">
        <v>788</v>
      </c>
      <c r="D250" s="62" t="s">
        <v>1457</v>
      </c>
      <c r="E250" s="62" t="s">
        <v>1458</v>
      </c>
      <c r="F250" s="62" t="s">
        <v>1459</v>
      </c>
      <c r="G250" s="62" t="s">
        <v>1460</v>
      </c>
      <c r="H250" s="62" t="s">
        <v>1461</v>
      </c>
      <c r="I250" t="s">
        <v>794</v>
      </c>
    </row>
    <row r="251" spans="1:9" ht="11.1" customHeight="1">
      <c r="A251" s="62" t="s">
        <v>36</v>
      </c>
      <c r="B251" s="62" t="s">
        <v>787</v>
      </c>
      <c r="C251" s="62" t="s">
        <v>788</v>
      </c>
      <c r="D251" s="62" t="s">
        <v>1462</v>
      </c>
      <c r="E251" s="62" t="s">
        <v>1463</v>
      </c>
      <c r="F251" s="62" t="s">
        <v>1464</v>
      </c>
      <c r="G251" s="62" t="s">
        <v>1465</v>
      </c>
      <c r="H251" s="62" t="s">
        <v>1466</v>
      </c>
      <c r="I251" t="s">
        <v>794</v>
      </c>
    </row>
    <row r="252" spans="1:9" ht="11.1" customHeight="1">
      <c r="A252" s="62" t="s">
        <v>36</v>
      </c>
      <c r="B252" s="62" t="s">
        <v>787</v>
      </c>
      <c r="C252" s="62" t="s">
        <v>788</v>
      </c>
      <c r="D252" s="62" t="s">
        <v>789</v>
      </c>
      <c r="E252" s="62" t="s">
        <v>790</v>
      </c>
      <c r="F252" s="62" t="s">
        <v>1467</v>
      </c>
      <c r="G252" s="62" t="s">
        <v>1468</v>
      </c>
      <c r="H252" s="62" t="s">
        <v>1469</v>
      </c>
      <c r="I252" t="s">
        <v>794</v>
      </c>
    </row>
    <row r="253" spans="1:9" ht="11.1" customHeight="1">
      <c r="A253" s="62" t="s">
        <v>36</v>
      </c>
      <c r="B253" s="62" t="s">
        <v>787</v>
      </c>
      <c r="C253" s="62" t="s">
        <v>788</v>
      </c>
      <c r="D253" s="62" t="s">
        <v>1470</v>
      </c>
      <c r="E253" s="62" t="s">
        <v>1471</v>
      </c>
      <c r="F253" s="62" t="s">
        <v>1472</v>
      </c>
      <c r="G253" s="62" t="s">
        <v>1473</v>
      </c>
      <c r="H253" s="62" t="s">
        <v>1474</v>
      </c>
      <c r="I253" t="s">
        <v>794</v>
      </c>
    </row>
    <row r="254" spans="1:9" ht="11.1" customHeight="1">
      <c r="A254" s="62" t="s">
        <v>36</v>
      </c>
      <c r="B254" s="62" t="s">
        <v>462</v>
      </c>
      <c r="C254" s="62" t="s">
        <v>463</v>
      </c>
      <c r="D254" s="62" t="s">
        <v>1156</v>
      </c>
      <c r="E254" s="62" t="s">
        <v>1157</v>
      </c>
      <c r="F254" s="62" t="s">
        <v>1475</v>
      </c>
      <c r="G254" s="62" t="s">
        <v>1476</v>
      </c>
      <c r="H254" s="62" t="s">
        <v>1477</v>
      </c>
      <c r="I254" t="s">
        <v>469</v>
      </c>
    </row>
    <row r="255" spans="1:9" ht="11.1" customHeight="1">
      <c r="A255" s="62" t="s">
        <v>36</v>
      </c>
      <c r="B255" s="62" t="s">
        <v>593</v>
      </c>
      <c r="C255" s="62" t="s">
        <v>594</v>
      </c>
      <c r="D255" s="62" t="s">
        <v>595</v>
      </c>
      <c r="E255" s="62" t="s">
        <v>596</v>
      </c>
      <c r="F255" s="62" t="s">
        <v>1478</v>
      </c>
      <c r="G255" s="62" t="s">
        <v>1479</v>
      </c>
      <c r="H255" s="62" t="s">
        <v>1480</v>
      </c>
      <c r="I255" t="s">
        <v>600</v>
      </c>
    </row>
    <row r="256" spans="1:9" ht="11.1" customHeight="1">
      <c r="A256" s="62" t="s">
        <v>36</v>
      </c>
      <c r="B256" s="62" t="s">
        <v>787</v>
      </c>
      <c r="C256" s="62" t="s">
        <v>788</v>
      </c>
      <c r="D256" s="62" t="s">
        <v>789</v>
      </c>
      <c r="E256" s="62" t="s">
        <v>790</v>
      </c>
      <c r="F256" s="62" t="s">
        <v>1481</v>
      </c>
      <c r="G256" s="62" t="s">
        <v>1482</v>
      </c>
      <c r="H256" s="62" t="s">
        <v>1483</v>
      </c>
      <c r="I256" t="s">
        <v>643</v>
      </c>
    </row>
    <row r="257" spans="1:9" ht="11.1" customHeight="1">
      <c r="A257" s="62" t="s">
        <v>36</v>
      </c>
      <c r="B257" s="62" t="s">
        <v>1069</v>
      </c>
      <c r="C257" s="62" t="s">
        <v>1070</v>
      </c>
      <c r="D257" s="62" t="s">
        <v>1069</v>
      </c>
      <c r="E257" s="62" t="s">
        <v>1070</v>
      </c>
      <c r="F257" s="62" t="s">
        <v>1484</v>
      </c>
      <c r="G257" s="62" t="s">
        <v>1485</v>
      </c>
      <c r="H257" s="62" t="s">
        <v>1486</v>
      </c>
      <c r="I257" t="s">
        <v>455</v>
      </c>
    </row>
    <row r="258" spans="1:9" ht="11.1" customHeight="1">
      <c r="A258" s="62" t="s">
        <v>36</v>
      </c>
      <c r="B258" s="62" t="s">
        <v>496</v>
      </c>
      <c r="C258" s="62" t="s">
        <v>497</v>
      </c>
      <c r="D258" s="62" t="s">
        <v>496</v>
      </c>
      <c r="E258" s="62" t="s">
        <v>497</v>
      </c>
      <c r="F258" s="62" t="s">
        <v>1487</v>
      </c>
      <c r="G258" s="62" t="s">
        <v>1488</v>
      </c>
      <c r="H258" s="62" t="s">
        <v>1489</v>
      </c>
      <c r="I258" t="s">
        <v>501</v>
      </c>
    </row>
    <row r="259" spans="1:9" ht="11.1" customHeight="1">
      <c r="A259" s="62" t="s">
        <v>36</v>
      </c>
      <c r="B259" s="62" t="s">
        <v>488</v>
      </c>
      <c r="C259" s="62" t="s">
        <v>489</v>
      </c>
      <c r="D259" s="62" t="s">
        <v>1490</v>
      </c>
      <c r="E259" s="62" t="s">
        <v>1491</v>
      </c>
      <c r="F259" s="62" t="s">
        <v>1492</v>
      </c>
      <c r="G259" s="62" t="s">
        <v>1493</v>
      </c>
      <c r="H259" s="62" t="s">
        <v>1494</v>
      </c>
      <c r="I259" t="s">
        <v>495</v>
      </c>
    </row>
    <row r="260" spans="1:9" ht="11.1" customHeight="1">
      <c r="A260" s="62" t="s">
        <v>36</v>
      </c>
      <c r="B260" s="62" t="s">
        <v>529</v>
      </c>
      <c r="C260" s="62" t="s">
        <v>530</v>
      </c>
      <c r="D260" s="62" t="s">
        <v>531</v>
      </c>
      <c r="E260" s="62" t="s">
        <v>532</v>
      </c>
      <c r="F260" s="62" t="s">
        <v>1495</v>
      </c>
      <c r="G260" s="62" t="s">
        <v>1496</v>
      </c>
      <c r="H260" s="62" t="s">
        <v>1497</v>
      </c>
      <c r="I260" t="s">
        <v>536</v>
      </c>
    </row>
    <row r="261" spans="1:9" ht="11.1" customHeight="1">
      <c r="A261" s="62" t="s">
        <v>36</v>
      </c>
      <c r="B261" s="62" t="s">
        <v>529</v>
      </c>
      <c r="C261" s="62" t="s">
        <v>530</v>
      </c>
      <c r="D261" s="62" t="s">
        <v>1498</v>
      </c>
      <c r="E261" s="62" t="s">
        <v>1499</v>
      </c>
      <c r="F261" s="62" t="s">
        <v>1500</v>
      </c>
      <c r="G261" s="62" t="s">
        <v>1501</v>
      </c>
      <c r="H261" s="62" t="s">
        <v>1502</v>
      </c>
      <c r="I261" t="s">
        <v>536</v>
      </c>
    </row>
    <row r="262" spans="1:9" ht="11.1" customHeight="1">
      <c r="A262" s="62" t="s">
        <v>36</v>
      </c>
      <c r="B262" s="62" t="s">
        <v>529</v>
      </c>
      <c r="C262" s="62" t="s">
        <v>530</v>
      </c>
      <c r="D262" s="62" t="s">
        <v>1503</v>
      </c>
      <c r="E262" s="62" t="s">
        <v>1504</v>
      </c>
      <c r="F262" s="62" t="s">
        <v>1505</v>
      </c>
      <c r="G262" s="62" t="s">
        <v>1506</v>
      </c>
      <c r="H262" s="62" t="s">
        <v>1507</v>
      </c>
      <c r="I262" t="s">
        <v>536</v>
      </c>
    </row>
    <row r="263" spans="1:9" ht="11.1" customHeight="1">
      <c r="A263" s="62" t="s">
        <v>36</v>
      </c>
      <c r="B263" s="62" t="s">
        <v>529</v>
      </c>
      <c r="C263" s="62" t="s">
        <v>530</v>
      </c>
      <c r="D263" s="62" t="s">
        <v>1064</v>
      </c>
      <c r="E263" s="62" t="s">
        <v>1065</v>
      </c>
      <c r="F263" s="62" t="s">
        <v>1508</v>
      </c>
      <c r="G263" s="62" t="s">
        <v>1509</v>
      </c>
      <c r="H263" s="62" t="s">
        <v>1510</v>
      </c>
      <c r="I263" t="s">
        <v>536</v>
      </c>
    </row>
    <row r="264" spans="1:9" ht="11.1" customHeight="1">
      <c r="A264" s="62" t="s">
        <v>36</v>
      </c>
      <c r="B264" s="62" t="s">
        <v>529</v>
      </c>
      <c r="C264" s="62" t="s">
        <v>530</v>
      </c>
      <c r="D264" s="62" t="s">
        <v>772</v>
      </c>
      <c r="E264" s="62" t="s">
        <v>773</v>
      </c>
      <c r="F264" s="62" t="s">
        <v>1511</v>
      </c>
      <c r="G264" s="62" t="s">
        <v>1512</v>
      </c>
      <c r="H264" s="62" t="s">
        <v>1513</v>
      </c>
      <c r="I264" t="s">
        <v>536</v>
      </c>
    </row>
    <row r="265" spans="1:9" ht="11.1" customHeight="1">
      <c r="A265" s="62" t="s">
        <v>36</v>
      </c>
      <c r="B265" s="62" t="s">
        <v>529</v>
      </c>
      <c r="C265" s="62" t="s">
        <v>530</v>
      </c>
      <c r="D265" s="62" t="s">
        <v>854</v>
      </c>
      <c r="E265" s="62" t="s">
        <v>855</v>
      </c>
      <c r="F265" s="62" t="s">
        <v>1514</v>
      </c>
      <c r="G265" s="62" t="s">
        <v>1515</v>
      </c>
      <c r="H265" s="62" t="s">
        <v>1516</v>
      </c>
      <c r="I265" t="s">
        <v>536</v>
      </c>
    </row>
    <row r="266" spans="1:9" ht="11.1" customHeight="1">
      <c r="A266" s="62" t="s">
        <v>36</v>
      </c>
      <c r="B266" s="62" t="s">
        <v>529</v>
      </c>
      <c r="C266" s="62" t="s">
        <v>530</v>
      </c>
      <c r="D266" s="62" t="s">
        <v>531</v>
      </c>
      <c r="E266" s="62" t="s">
        <v>532</v>
      </c>
      <c r="F266" s="62" t="s">
        <v>1517</v>
      </c>
      <c r="G266" s="62" t="s">
        <v>1518</v>
      </c>
      <c r="H266" s="62" t="s">
        <v>1519</v>
      </c>
      <c r="I266" t="s">
        <v>536</v>
      </c>
    </row>
    <row r="267" spans="1:9" ht="11.1" customHeight="1">
      <c r="A267" s="62" t="s">
        <v>36</v>
      </c>
      <c r="B267" s="62" t="s">
        <v>488</v>
      </c>
      <c r="C267" s="62" t="s">
        <v>489</v>
      </c>
      <c r="D267" s="62" t="s">
        <v>562</v>
      </c>
      <c r="E267" s="62" t="s">
        <v>563</v>
      </c>
      <c r="F267" s="62" t="s">
        <v>1520</v>
      </c>
      <c r="G267" s="62" t="s">
        <v>1521</v>
      </c>
      <c r="H267" s="62" t="s">
        <v>1522</v>
      </c>
      <c r="I267" t="s">
        <v>516</v>
      </c>
    </row>
    <row r="268" spans="1:9" ht="11.1" customHeight="1">
      <c r="A268" s="62" t="s">
        <v>36</v>
      </c>
      <c r="B268" s="62" t="s">
        <v>488</v>
      </c>
      <c r="C268" s="62" t="s">
        <v>489</v>
      </c>
      <c r="D268" s="62" t="s">
        <v>601</v>
      </c>
      <c r="E268" s="62" t="s">
        <v>602</v>
      </c>
      <c r="F268" s="62" t="s">
        <v>1523</v>
      </c>
      <c r="G268" s="62" t="s">
        <v>1524</v>
      </c>
      <c r="H268" s="62" t="s">
        <v>1525</v>
      </c>
      <c r="I268" t="s">
        <v>495</v>
      </c>
    </row>
    <row r="269" spans="1:9" ht="11.1" customHeight="1">
      <c r="A269" s="62" t="s">
        <v>36</v>
      </c>
      <c r="B269" s="62" t="s">
        <v>74</v>
      </c>
      <c r="C269" s="62" t="s">
        <v>77</v>
      </c>
      <c r="D269" s="62" t="s">
        <v>74</v>
      </c>
      <c r="E269" s="62" t="s">
        <v>77</v>
      </c>
      <c r="F269" s="62" t="s">
        <v>1526</v>
      </c>
      <c r="G269" s="62" t="s">
        <v>1527</v>
      </c>
      <c r="H269" s="62" t="s">
        <v>1528</v>
      </c>
      <c r="I269" t="s">
        <v>643</v>
      </c>
    </row>
    <row r="270" spans="1:9" ht="11.1" customHeight="1">
      <c r="A270" s="62" t="s">
        <v>36</v>
      </c>
      <c r="B270" s="62" t="s">
        <v>529</v>
      </c>
      <c r="C270" s="62" t="s">
        <v>530</v>
      </c>
      <c r="D270" s="62" t="s">
        <v>1498</v>
      </c>
      <c r="E270" s="62" t="s">
        <v>1499</v>
      </c>
      <c r="F270" s="62" t="s">
        <v>1529</v>
      </c>
      <c r="G270" s="62" t="s">
        <v>1530</v>
      </c>
      <c r="H270" s="62" t="s">
        <v>1531</v>
      </c>
      <c r="I270" t="s">
        <v>536</v>
      </c>
    </row>
    <row r="271" spans="1:9" ht="11.1" customHeight="1">
      <c r="A271" s="62" t="s">
        <v>36</v>
      </c>
      <c r="B271" s="62" t="s">
        <v>521</v>
      </c>
      <c r="C271" s="62" t="s">
        <v>522</v>
      </c>
      <c r="D271" s="62" t="s">
        <v>523</v>
      </c>
      <c r="E271" s="62" t="s">
        <v>524</v>
      </c>
      <c r="F271" s="62" t="s">
        <v>1532</v>
      </c>
      <c r="G271" s="62" t="s">
        <v>1533</v>
      </c>
      <c r="H271" s="62" t="s">
        <v>1534</v>
      </c>
      <c r="I271" t="s">
        <v>528</v>
      </c>
    </row>
    <row r="272" spans="1:9" ht="11.1" customHeight="1">
      <c r="A272" s="62" t="s">
        <v>36</v>
      </c>
      <c r="B272" s="62" t="s">
        <v>866</v>
      </c>
      <c r="C272" s="62" t="s">
        <v>867</v>
      </c>
      <c r="D272" s="62" t="s">
        <v>1535</v>
      </c>
      <c r="E272" s="62" t="s">
        <v>1536</v>
      </c>
      <c r="F272" s="62" t="s">
        <v>1537</v>
      </c>
      <c r="G272" s="62" t="s">
        <v>1538</v>
      </c>
      <c r="H272" s="62" t="s">
        <v>1539</v>
      </c>
      <c r="I272" t="s">
        <v>873</v>
      </c>
    </row>
    <row r="273" spans="1:9" ht="11.1" customHeight="1">
      <c r="A273" s="62" t="s">
        <v>36</v>
      </c>
      <c r="B273" s="62" t="s">
        <v>724</v>
      </c>
      <c r="C273" s="62" t="s">
        <v>725</v>
      </c>
      <c r="D273" s="62" t="s">
        <v>1540</v>
      </c>
      <c r="E273" s="62" t="s">
        <v>1541</v>
      </c>
      <c r="F273" s="62" t="s">
        <v>1542</v>
      </c>
      <c r="G273" s="62" t="s">
        <v>1543</v>
      </c>
      <c r="H273" s="62" t="s">
        <v>1544</v>
      </c>
      <c r="I273" t="s">
        <v>731</v>
      </c>
    </row>
    <row r="274" spans="1:9" ht="11.1" customHeight="1">
      <c r="A274" s="62" t="s">
        <v>36</v>
      </c>
      <c r="B274" s="62" t="s">
        <v>724</v>
      </c>
      <c r="C274" s="62" t="s">
        <v>725</v>
      </c>
      <c r="D274" s="62" t="s">
        <v>1545</v>
      </c>
      <c r="E274" s="62" t="s">
        <v>1546</v>
      </c>
      <c r="F274" s="62" t="s">
        <v>1547</v>
      </c>
      <c r="G274" s="62" t="s">
        <v>1548</v>
      </c>
      <c r="H274" s="62" t="s">
        <v>1549</v>
      </c>
      <c r="I274" t="s">
        <v>731</v>
      </c>
    </row>
    <row r="275" spans="1:9" ht="11.1" customHeight="1">
      <c r="A275" s="62" t="s">
        <v>36</v>
      </c>
      <c r="B275" s="62" t="s">
        <v>1107</v>
      </c>
      <c r="C275" s="62" t="s">
        <v>1108</v>
      </c>
      <c r="D275" s="62" t="s">
        <v>1109</v>
      </c>
      <c r="E275" s="62" t="s">
        <v>1110</v>
      </c>
      <c r="F275" s="62" t="s">
        <v>1550</v>
      </c>
      <c r="G275" s="62" t="s">
        <v>1551</v>
      </c>
      <c r="H275" s="62" t="s">
        <v>1552</v>
      </c>
      <c r="I275" t="s">
        <v>1114</v>
      </c>
    </row>
    <row r="276" spans="1:9" ht="11.1" customHeight="1">
      <c r="A276" s="62" t="s">
        <v>36</v>
      </c>
      <c r="B276" s="62" t="s">
        <v>866</v>
      </c>
      <c r="C276" s="62" t="s">
        <v>867</v>
      </c>
      <c r="D276" s="62" t="s">
        <v>1553</v>
      </c>
      <c r="E276" s="62" t="s">
        <v>1554</v>
      </c>
      <c r="F276" s="62" t="s">
        <v>1555</v>
      </c>
      <c r="G276" s="62" t="s">
        <v>1556</v>
      </c>
      <c r="H276" s="62" t="s">
        <v>1557</v>
      </c>
      <c r="I276" t="s">
        <v>873</v>
      </c>
    </row>
    <row r="277" spans="1:9" ht="11.1" customHeight="1">
      <c r="A277" s="62" t="s">
        <v>36</v>
      </c>
      <c r="B277" s="62" t="s">
        <v>462</v>
      </c>
      <c r="C277" s="62" t="s">
        <v>463</v>
      </c>
      <c r="D277" s="62" t="s">
        <v>1002</v>
      </c>
      <c r="E277" s="62" t="s">
        <v>1003</v>
      </c>
      <c r="F277" s="62" t="s">
        <v>1558</v>
      </c>
      <c r="G277" s="62" t="s">
        <v>1559</v>
      </c>
      <c r="H277" s="62" t="s">
        <v>1560</v>
      </c>
      <c r="I277" t="s">
        <v>754</v>
      </c>
    </row>
    <row r="278" spans="1:9" ht="11.1" customHeight="1">
      <c r="A278" s="62" t="s">
        <v>36</v>
      </c>
      <c r="B278" s="62" t="s">
        <v>615</v>
      </c>
      <c r="C278" s="62" t="s">
        <v>616</v>
      </c>
      <c r="D278" s="62" t="s">
        <v>1561</v>
      </c>
      <c r="E278" s="62" t="s">
        <v>1562</v>
      </c>
      <c r="F278" s="62" t="s">
        <v>1563</v>
      </c>
      <c r="G278" s="62" t="s">
        <v>1564</v>
      </c>
      <c r="H278" s="62" t="s">
        <v>1565</v>
      </c>
      <c r="I278" t="s">
        <v>622</v>
      </c>
    </row>
    <row r="279" spans="1:9" ht="11.1" customHeight="1">
      <c r="A279" s="62" t="s">
        <v>36</v>
      </c>
      <c r="B279" s="62" t="s">
        <v>488</v>
      </c>
      <c r="C279" s="62" t="s">
        <v>489</v>
      </c>
      <c r="D279" s="62" t="s">
        <v>601</v>
      </c>
      <c r="E279" s="62" t="s">
        <v>602</v>
      </c>
      <c r="F279" s="62" t="s">
        <v>1566</v>
      </c>
      <c r="G279" s="62" t="s">
        <v>1567</v>
      </c>
      <c r="H279" s="62" t="s">
        <v>1568</v>
      </c>
      <c r="I279" t="s">
        <v>495</v>
      </c>
    </row>
    <row r="280" spans="1:9" ht="11.1" customHeight="1">
      <c r="A280" s="62" t="s">
        <v>36</v>
      </c>
      <c r="B280" s="62" t="s">
        <v>488</v>
      </c>
      <c r="C280" s="62" t="s">
        <v>489</v>
      </c>
      <c r="D280" s="62" t="s">
        <v>1490</v>
      </c>
      <c r="E280" s="62" t="s">
        <v>1491</v>
      </c>
      <c r="F280" s="62" t="s">
        <v>1569</v>
      </c>
      <c r="G280" s="62" t="s">
        <v>1570</v>
      </c>
      <c r="H280" s="62" t="s">
        <v>1571</v>
      </c>
      <c r="I280" t="s">
        <v>495</v>
      </c>
    </row>
    <row r="281" spans="1:9" ht="11.1" customHeight="1">
      <c r="A281" s="62" t="s">
        <v>36</v>
      </c>
      <c r="B281" s="62" t="s">
        <v>488</v>
      </c>
      <c r="C281" s="62" t="s">
        <v>489</v>
      </c>
      <c r="D281" s="62" t="s">
        <v>1572</v>
      </c>
      <c r="E281" s="62" t="s">
        <v>1573</v>
      </c>
      <c r="F281" s="62" t="s">
        <v>1574</v>
      </c>
      <c r="G281" s="62" t="s">
        <v>1575</v>
      </c>
      <c r="H281" s="62" t="s">
        <v>1576</v>
      </c>
      <c r="I281" t="s">
        <v>495</v>
      </c>
    </row>
    <row r="282" spans="1:9" ht="11.1" customHeight="1">
      <c r="A282" s="62" t="s">
        <v>36</v>
      </c>
      <c r="B282" s="62" t="s">
        <v>866</v>
      </c>
      <c r="C282" s="62" t="s">
        <v>867</v>
      </c>
      <c r="D282" s="62" t="s">
        <v>1577</v>
      </c>
      <c r="E282" s="62" t="s">
        <v>1578</v>
      </c>
      <c r="F282" s="62" t="s">
        <v>1579</v>
      </c>
      <c r="G282" s="62" t="s">
        <v>1580</v>
      </c>
      <c r="H282" s="62" t="s">
        <v>1581</v>
      </c>
      <c r="I282" t="s">
        <v>873</v>
      </c>
    </row>
    <row r="283" spans="1:9" ht="11.1" customHeight="1">
      <c r="A283" s="62" t="s">
        <v>36</v>
      </c>
      <c r="B283" s="62" t="s">
        <v>74</v>
      </c>
      <c r="C283" s="62" t="s">
        <v>77</v>
      </c>
      <c r="D283" s="62" t="s">
        <v>74</v>
      </c>
      <c r="E283" s="62" t="s">
        <v>77</v>
      </c>
      <c r="F283" s="62" t="s">
        <v>1582</v>
      </c>
      <c r="G283" s="62" t="s">
        <v>1583</v>
      </c>
      <c r="H283" s="62" t="s">
        <v>1584</v>
      </c>
      <c r="I283" t="s">
        <v>56</v>
      </c>
    </row>
    <row r="284" spans="1:9" ht="11.1" customHeight="1">
      <c r="A284" s="62" t="s">
        <v>36</v>
      </c>
      <c r="B284" s="62" t="s">
        <v>724</v>
      </c>
      <c r="C284" s="62" t="s">
        <v>725</v>
      </c>
      <c r="D284" s="62" t="s">
        <v>1585</v>
      </c>
      <c r="E284" s="62" t="s">
        <v>1586</v>
      </c>
      <c r="F284" s="62" t="s">
        <v>1587</v>
      </c>
      <c r="G284" s="62" t="s">
        <v>1588</v>
      </c>
      <c r="H284" s="62" t="s">
        <v>1589</v>
      </c>
      <c r="I284" t="s">
        <v>731</v>
      </c>
    </row>
    <row r="285" spans="1:9" ht="11.1" customHeight="1">
      <c r="A285" s="62" t="s">
        <v>36</v>
      </c>
      <c r="B285" s="62" t="s">
        <v>724</v>
      </c>
      <c r="C285" s="62" t="s">
        <v>725</v>
      </c>
      <c r="D285" s="62" t="s">
        <v>1590</v>
      </c>
      <c r="E285" s="62" t="s">
        <v>1591</v>
      </c>
      <c r="F285" s="62" t="s">
        <v>1592</v>
      </c>
      <c r="G285" s="62" t="s">
        <v>1593</v>
      </c>
      <c r="H285" s="62" t="s">
        <v>1594</v>
      </c>
      <c r="I285" t="s">
        <v>731</v>
      </c>
    </row>
    <row r="286" spans="1:9" ht="11.1" customHeight="1">
      <c r="A286" s="62" t="s">
        <v>36</v>
      </c>
      <c r="B286" s="62" t="s">
        <v>724</v>
      </c>
      <c r="C286" s="62" t="s">
        <v>725</v>
      </c>
      <c r="D286" s="62" t="s">
        <v>1595</v>
      </c>
      <c r="E286" s="62" t="s">
        <v>1596</v>
      </c>
      <c r="F286" s="62" t="s">
        <v>1597</v>
      </c>
      <c r="G286" s="62" t="s">
        <v>1598</v>
      </c>
      <c r="H286" s="62" t="s">
        <v>1599</v>
      </c>
      <c r="I286" t="s">
        <v>731</v>
      </c>
    </row>
    <row r="287" spans="1:9" ht="11.1" customHeight="1">
      <c r="A287" s="62" t="s">
        <v>36</v>
      </c>
      <c r="B287" s="62" t="s">
        <v>724</v>
      </c>
      <c r="C287" s="62" t="s">
        <v>725</v>
      </c>
      <c r="D287" s="62" t="s">
        <v>1600</v>
      </c>
      <c r="E287" s="62" t="s">
        <v>1601</v>
      </c>
      <c r="F287" s="62" t="s">
        <v>1602</v>
      </c>
      <c r="G287" s="62" t="s">
        <v>1603</v>
      </c>
      <c r="H287" s="62" t="s">
        <v>1604</v>
      </c>
      <c r="I287" t="s">
        <v>731</v>
      </c>
    </row>
    <row r="288" spans="1:9" ht="11.1" customHeight="1">
      <c r="A288" s="62" t="s">
        <v>36</v>
      </c>
      <c r="B288" s="62" t="s">
        <v>724</v>
      </c>
      <c r="C288" s="62" t="s">
        <v>725</v>
      </c>
      <c r="D288" s="62" t="s">
        <v>1605</v>
      </c>
      <c r="E288" s="62" t="s">
        <v>1606</v>
      </c>
      <c r="F288" s="62" t="s">
        <v>1607</v>
      </c>
      <c r="G288" s="62" t="s">
        <v>1608</v>
      </c>
      <c r="H288" s="62" t="s">
        <v>1609</v>
      </c>
      <c r="I288" t="s">
        <v>731</v>
      </c>
    </row>
    <row r="289" spans="1:9" ht="11.1" customHeight="1">
      <c r="A289" s="62" t="s">
        <v>36</v>
      </c>
      <c r="B289" s="62" t="s">
        <v>615</v>
      </c>
      <c r="C289" s="62" t="s">
        <v>616</v>
      </c>
      <c r="D289" s="62" t="s">
        <v>1561</v>
      </c>
      <c r="E289" s="62" t="s">
        <v>1562</v>
      </c>
      <c r="F289" s="62" t="s">
        <v>1610</v>
      </c>
      <c r="G289" s="62" t="s">
        <v>1611</v>
      </c>
      <c r="H289" s="62" t="s">
        <v>1612</v>
      </c>
      <c r="I289" t="s">
        <v>622</v>
      </c>
    </row>
    <row r="290" spans="1:9" ht="11.1" customHeight="1">
      <c r="A290" s="62" t="s">
        <v>36</v>
      </c>
      <c r="B290" s="62" t="s">
        <v>615</v>
      </c>
      <c r="C290" s="62" t="s">
        <v>616</v>
      </c>
      <c r="D290" s="62" t="s">
        <v>1613</v>
      </c>
      <c r="E290" s="62" t="s">
        <v>1614</v>
      </c>
      <c r="F290" s="62" t="s">
        <v>1615</v>
      </c>
      <c r="G290" s="62" t="s">
        <v>1616</v>
      </c>
      <c r="H290" s="62" t="s">
        <v>1617</v>
      </c>
      <c r="I290" t="s">
        <v>622</v>
      </c>
    </row>
    <row r="291" spans="1:9" ht="11.1" customHeight="1">
      <c r="A291" s="62" t="s">
        <v>36</v>
      </c>
      <c r="B291" s="62" t="s">
        <v>615</v>
      </c>
      <c r="C291" s="62" t="s">
        <v>616</v>
      </c>
      <c r="D291" s="62" t="s">
        <v>1618</v>
      </c>
      <c r="E291" s="62" t="s">
        <v>1619</v>
      </c>
      <c r="F291" s="62" t="s">
        <v>1620</v>
      </c>
      <c r="G291" s="62" t="s">
        <v>1621</v>
      </c>
      <c r="H291" s="62" t="s">
        <v>1622</v>
      </c>
      <c r="I291" t="s">
        <v>622</v>
      </c>
    </row>
    <row r="292" spans="1:9" ht="11.1" customHeight="1">
      <c r="A292" s="62" t="s">
        <v>36</v>
      </c>
      <c r="B292" s="62" t="s">
        <v>615</v>
      </c>
      <c r="C292" s="62" t="s">
        <v>616</v>
      </c>
      <c r="D292" s="62" t="s">
        <v>1623</v>
      </c>
      <c r="E292" s="62" t="s">
        <v>1624</v>
      </c>
      <c r="F292" s="62" t="s">
        <v>1625</v>
      </c>
      <c r="G292" s="62" t="s">
        <v>1626</v>
      </c>
      <c r="H292" s="62" t="s">
        <v>1627</v>
      </c>
      <c r="I292" t="s">
        <v>622</v>
      </c>
    </row>
    <row r="293" spans="1:9" ht="11.1" customHeight="1">
      <c r="A293" s="62" t="s">
        <v>36</v>
      </c>
      <c r="B293" s="62" t="s">
        <v>615</v>
      </c>
      <c r="C293" s="62" t="s">
        <v>616</v>
      </c>
      <c r="D293" s="62" t="s">
        <v>1628</v>
      </c>
      <c r="E293" s="62" t="s">
        <v>1629</v>
      </c>
      <c r="F293" s="62" t="s">
        <v>1630</v>
      </c>
      <c r="G293" s="62" t="s">
        <v>1631</v>
      </c>
      <c r="H293" s="62" t="s">
        <v>1632</v>
      </c>
      <c r="I293" t="s">
        <v>622</v>
      </c>
    </row>
    <row r="294" spans="1:9" ht="11.1" customHeight="1">
      <c r="A294" s="62" t="s">
        <v>36</v>
      </c>
      <c r="B294" s="62" t="s">
        <v>615</v>
      </c>
      <c r="C294" s="62" t="s">
        <v>616</v>
      </c>
      <c r="D294" s="62" t="s">
        <v>1633</v>
      </c>
      <c r="E294" s="62" t="s">
        <v>1634</v>
      </c>
      <c r="F294" s="62" t="s">
        <v>1635</v>
      </c>
      <c r="G294" s="62" t="s">
        <v>1636</v>
      </c>
      <c r="H294" s="62" t="s">
        <v>1637</v>
      </c>
      <c r="I294" t="s">
        <v>622</v>
      </c>
    </row>
    <row r="295" spans="1:9" ht="11.1" customHeight="1">
      <c r="A295" s="62" t="s">
        <v>36</v>
      </c>
      <c r="B295" s="62" t="s">
        <v>615</v>
      </c>
      <c r="C295" s="62" t="s">
        <v>616</v>
      </c>
      <c r="D295" s="62" t="s">
        <v>1638</v>
      </c>
      <c r="E295" s="62" t="s">
        <v>1639</v>
      </c>
      <c r="F295" s="62" t="s">
        <v>1640</v>
      </c>
      <c r="G295" s="62" t="s">
        <v>1641</v>
      </c>
      <c r="H295" s="62" t="s">
        <v>1642</v>
      </c>
      <c r="I295" t="s">
        <v>622</v>
      </c>
    </row>
    <row r="296" spans="1:9" ht="11.1" customHeight="1">
      <c r="A296" s="62" t="s">
        <v>36</v>
      </c>
      <c r="B296" s="62" t="s">
        <v>615</v>
      </c>
      <c r="C296" s="62" t="s">
        <v>616</v>
      </c>
      <c r="D296" s="62" t="s">
        <v>1643</v>
      </c>
      <c r="E296" s="62" t="s">
        <v>1644</v>
      </c>
      <c r="F296" s="62" t="s">
        <v>1645</v>
      </c>
      <c r="G296" s="62" t="s">
        <v>1646</v>
      </c>
      <c r="H296" s="62" t="s">
        <v>1647</v>
      </c>
      <c r="I296" t="s">
        <v>622</v>
      </c>
    </row>
    <row r="297" spans="1:9" ht="11.1" customHeight="1">
      <c r="A297" s="62" t="s">
        <v>36</v>
      </c>
      <c r="B297" s="62" t="s">
        <v>615</v>
      </c>
      <c r="C297" s="62" t="s">
        <v>616</v>
      </c>
      <c r="D297" s="62" t="s">
        <v>1648</v>
      </c>
      <c r="E297" s="62" t="s">
        <v>1649</v>
      </c>
      <c r="F297" s="62" t="s">
        <v>1650</v>
      </c>
      <c r="G297" s="62" t="s">
        <v>1651</v>
      </c>
      <c r="H297" s="62" t="s">
        <v>1652</v>
      </c>
      <c r="I297" t="s">
        <v>622</v>
      </c>
    </row>
    <row r="298" spans="1:9" ht="11.1" customHeight="1">
      <c r="A298" s="62" t="s">
        <v>36</v>
      </c>
      <c r="B298" s="62" t="s">
        <v>615</v>
      </c>
      <c r="C298" s="62" t="s">
        <v>616</v>
      </c>
      <c r="D298" s="62" t="s">
        <v>1653</v>
      </c>
      <c r="E298" s="62" t="s">
        <v>1654</v>
      </c>
      <c r="F298" s="62" t="s">
        <v>1655</v>
      </c>
      <c r="G298" s="62" t="s">
        <v>1656</v>
      </c>
      <c r="H298" s="62" t="s">
        <v>1657</v>
      </c>
      <c r="I298" t="s">
        <v>622</v>
      </c>
    </row>
    <row r="299" spans="1:9" ht="11.1" customHeight="1">
      <c r="A299" s="62" t="s">
        <v>36</v>
      </c>
      <c r="B299" s="62" t="s">
        <v>615</v>
      </c>
      <c r="C299" s="62" t="s">
        <v>616</v>
      </c>
      <c r="D299" s="62" t="s">
        <v>1658</v>
      </c>
      <c r="E299" s="62" t="s">
        <v>1659</v>
      </c>
      <c r="F299" s="62" t="s">
        <v>1660</v>
      </c>
      <c r="G299" s="62" t="s">
        <v>1661</v>
      </c>
      <c r="H299" s="62" t="s">
        <v>1662</v>
      </c>
      <c r="I299" t="s">
        <v>622</v>
      </c>
    </row>
    <row r="300" spans="1:9" ht="11.1" customHeight="1">
      <c r="A300" s="62" t="s">
        <v>36</v>
      </c>
      <c r="B300" s="62" t="s">
        <v>615</v>
      </c>
      <c r="C300" s="62" t="s">
        <v>616</v>
      </c>
      <c r="D300" s="62" t="s">
        <v>1663</v>
      </c>
      <c r="E300" s="62" t="s">
        <v>1664</v>
      </c>
      <c r="F300" s="62" t="s">
        <v>1665</v>
      </c>
      <c r="G300" s="62" t="s">
        <v>1666</v>
      </c>
      <c r="H300" s="62" t="s">
        <v>1667</v>
      </c>
      <c r="I300" t="s">
        <v>622</v>
      </c>
    </row>
    <row r="301" spans="1:9" ht="11.1" customHeight="1">
      <c r="A301" s="62" t="s">
        <v>36</v>
      </c>
      <c r="B301" s="62" t="s">
        <v>787</v>
      </c>
      <c r="C301" s="62" t="s">
        <v>788</v>
      </c>
      <c r="D301" s="62" t="s">
        <v>1462</v>
      </c>
      <c r="E301" s="62" t="s">
        <v>1463</v>
      </c>
      <c r="F301" s="62" t="s">
        <v>1668</v>
      </c>
      <c r="G301" s="62" t="s">
        <v>1669</v>
      </c>
      <c r="H301" s="62" t="s">
        <v>1670</v>
      </c>
      <c r="I301" t="s">
        <v>794</v>
      </c>
    </row>
    <row r="302" spans="1:9" ht="11.1" customHeight="1">
      <c r="A302" s="62" t="s">
        <v>36</v>
      </c>
      <c r="B302" s="62" t="s">
        <v>787</v>
      </c>
      <c r="C302" s="62" t="s">
        <v>788</v>
      </c>
      <c r="D302" s="62" t="s">
        <v>1671</v>
      </c>
      <c r="E302" s="62" t="s">
        <v>1672</v>
      </c>
      <c r="F302" s="62" t="s">
        <v>1673</v>
      </c>
      <c r="G302" s="62" t="s">
        <v>1674</v>
      </c>
      <c r="H302" s="62" t="s">
        <v>1675</v>
      </c>
      <c r="I302" t="s">
        <v>794</v>
      </c>
    </row>
    <row r="303" spans="1:9" ht="11.1" customHeight="1">
      <c r="A303" s="62" t="s">
        <v>36</v>
      </c>
      <c r="B303" s="62" t="s">
        <v>787</v>
      </c>
      <c r="C303" s="62" t="s">
        <v>788</v>
      </c>
      <c r="D303" s="62" t="s">
        <v>1470</v>
      </c>
      <c r="E303" s="62" t="s">
        <v>1471</v>
      </c>
      <c r="F303" s="62" t="s">
        <v>1676</v>
      </c>
      <c r="G303" s="62" t="s">
        <v>1677</v>
      </c>
      <c r="H303" s="62" t="s">
        <v>1678</v>
      </c>
      <c r="I303" t="s">
        <v>794</v>
      </c>
    </row>
    <row r="304" spans="1:9" ht="11.1" customHeight="1">
      <c r="A304" s="62" t="s">
        <v>36</v>
      </c>
      <c r="B304" s="62" t="s">
        <v>787</v>
      </c>
      <c r="C304" s="62" t="s">
        <v>788</v>
      </c>
      <c r="D304" s="62" t="s">
        <v>1679</v>
      </c>
      <c r="E304" s="62" t="s">
        <v>1680</v>
      </c>
      <c r="F304" s="62" t="s">
        <v>1681</v>
      </c>
      <c r="G304" s="62" t="s">
        <v>1682</v>
      </c>
      <c r="H304" s="62" t="s">
        <v>1683</v>
      </c>
      <c r="I304" t="s">
        <v>794</v>
      </c>
    </row>
    <row r="305" spans="1:9" ht="11.1" customHeight="1">
      <c r="A305" s="62" t="s">
        <v>36</v>
      </c>
      <c r="B305" s="62" t="s">
        <v>787</v>
      </c>
      <c r="C305" s="62" t="s">
        <v>788</v>
      </c>
      <c r="D305" s="62" t="s">
        <v>1679</v>
      </c>
      <c r="E305" s="62" t="s">
        <v>1680</v>
      </c>
      <c r="F305" s="62" t="s">
        <v>1684</v>
      </c>
      <c r="G305" s="62" t="s">
        <v>1685</v>
      </c>
      <c r="H305" s="62" t="s">
        <v>1686</v>
      </c>
      <c r="I305" t="s">
        <v>794</v>
      </c>
    </row>
    <row r="306" spans="1:9" ht="11.1" customHeight="1">
      <c r="A306" s="62" t="s">
        <v>36</v>
      </c>
      <c r="B306" s="62" t="s">
        <v>787</v>
      </c>
      <c r="C306" s="62" t="s">
        <v>788</v>
      </c>
      <c r="D306" s="62" t="s">
        <v>1687</v>
      </c>
      <c r="E306" s="62" t="s">
        <v>1688</v>
      </c>
      <c r="F306" s="62" t="s">
        <v>1689</v>
      </c>
      <c r="G306" s="62" t="s">
        <v>1690</v>
      </c>
      <c r="H306" s="62" t="s">
        <v>1691</v>
      </c>
      <c r="I306" t="s">
        <v>794</v>
      </c>
    </row>
    <row r="307" spans="1:9" ht="11.1" customHeight="1">
      <c r="A307" s="62" t="s">
        <v>36</v>
      </c>
      <c r="B307" s="62" t="s">
        <v>787</v>
      </c>
      <c r="C307" s="62" t="s">
        <v>788</v>
      </c>
      <c r="D307" s="62" t="s">
        <v>1671</v>
      </c>
      <c r="E307" s="62" t="s">
        <v>1672</v>
      </c>
      <c r="F307" s="62" t="s">
        <v>1692</v>
      </c>
      <c r="G307" s="62" t="s">
        <v>1693</v>
      </c>
      <c r="H307" s="62" t="s">
        <v>1694</v>
      </c>
      <c r="I307" t="s">
        <v>794</v>
      </c>
    </row>
    <row r="308" spans="1:9" ht="11.1" customHeight="1">
      <c r="A308" s="62" t="s">
        <v>36</v>
      </c>
      <c r="B308" s="62" t="s">
        <v>787</v>
      </c>
      <c r="C308" s="62" t="s">
        <v>788</v>
      </c>
      <c r="D308" s="62" t="s">
        <v>1695</v>
      </c>
      <c r="E308" s="62" t="s">
        <v>1696</v>
      </c>
      <c r="F308" s="62" t="s">
        <v>1697</v>
      </c>
      <c r="G308" s="62" t="s">
        <v>1698</v>
      </c>
      <c r="H308" s="62" t="s">
        <v>1699</v>
      </c>
      <c r="I308" t="s">
        <v>794</v>
      </c>
    </row>
    <row r="309" spans="1:9" ht="11.1" customHeight="1">
      <c r="A309" s="62" t="s">
        <v>36</v>
      </c>
      <c r="B309" s="62" t="s">
        <v>787</v>
      </c>
      <c r="C309" s="62" t="s">
        <v>788</v>
      </c>
      <c r="D309" s="62" t="s">
        <v>1687</v>
      </c>
      <c r="E309" s="62" t="s">
        <v>1688</v>
      </c>
      <c r="F309" s="62" t="s">
        <v>1700</v>
      </c>
      <c r="G309" s="62" t="s">
        <v>1701</v>
      </c>
      <c r="H309" s="62" t="s">
        <v>1702</v>
      </c>
      <c r="I309" t="s">
        <v>794</v>
      </c>
    </row>
    <row r="310" spans="1:9" ht="11.1" customHeight="1">
      <c r="A310" s="62" t="s">
        <v>36</v>
      </c>
      <c r="B310" s="62" t="s">
        <v>787</v>
      </c>
      <c r="C310" s="62" t="s">
        <v>788</v>
      </c>
      <c r="D310" s="62" t="s">
        <v>1703</v>
      </c>
      <c r="E310" s="62" t="s">
        <v>1704</v>
      </c>
      <c r="F310" s="62" t="s">
        <v>1705</v>
      </c>
      <c r="G310" s="62" t="s">
        <v>1706</v>
      </c>
      <c r="H310" s="62" t="s">
        <v>1707</v>
      </c>
      <c r="I310" t="s">
        <v>794</v>
      </c>
    </row>
    <row r="311" spans="1:9" ht="11.1" customHeight="1">
      <c r="A311" s="62" t="s">
        <v>36</v>
      </c>
      <c r="B311" s="62" t="s">
        <v>787</v>
      </c>
      <c r="C311" s="62" t="s">
        <v>788</v>
      </c>
      <c r="D311" s="62" t="s">
        <v>1708</v>
      </c>
      <c r="E311" s="62" t="s">
        <v>1709</v>
      </c>
      <c r="F311" s="62" t="s">
        <v>1710</v>
      </c>
      <c r="G311" s="62" t="s">
        <v>1711</v>
      </c>
      <c r="H311" s="62" t="s">
        <v>1712</v>
      </c>
      <c r="I311" t="s">
        <v>794</v>
      </c>
    </row>
    <row r="312" spans="1:9" ht="11.1" customHeight="1">
      <c r="A312" s="62" t="s">
        <v>36</v>
      </c>
      <c r="B312" s="62" t="s">
        <v>934</v>
      </c>
      <c r="C312" s="62" t="s">
        <v>935</v>
      </c>
      <c r="D312" s="62" t="s">
        <v>1230</v>
      </c>
      <c r="E312" s="62" t="s">
        <v>1231</v>
      </c>
      <c r="F312" s="62" t="s">
        <v>1713</v>
      </c>
      <c r="G312" s="62" t="s">
        <v>1714</v>
      </c>
      <c r="H312" s="62" t="s">
        <v>1715</v>
      </c>
      <c r="I312" t="s">
        <v>941</v>
      </c>
    </row>
    <row r="313" spans="1:9" ht="11.1" customHeight="1">
      <c r="A313" s="62" t="s">
        <v>36</v>
      </c>
      <c r="B313" s="62" t="s">
        <v>74</v>
      </c>
      <c r="C313" s="62" t="s">
        <v>77</v>
      </c>
      <c r="D313" s="62" t="s">
        <v>74</v>
      </c>
      <c r="E313" s="62" t="s">
        <v>77</v>
      </c>
      <c r="F313" s="62" t="s">
        <v>1716</v>
      </c>
      <c r="G313" s="62" t="s">
        <v>47</v>
      </c>
      <c r="H313" s="62" t="s">
        <v>52</v>
      </c>
      <c r="I313" t="s">
        <v>56</v>
      </c>
    </row>
    <row r="314" spans="1:9" ht="11.1" customHeight="1">
      <c r="A314" s="62" t="s">
        <v>36</v>
      </c>
      <c r="B314" s="62" t="s">
        <v>934</v>
      </c>
      <c r="C314" s="62" t="s">
        <v>935</v>
      </c>
      <c r="D314" s="62" t="s">
        <v>1717</v>
      </c>
      <c r="E314" s="62" t="s">
        <v>1718</v>
      </c>
      <c r="F314" s="62" t="s">
        <v>1719</v>
      </c>
      <c r="G314" s="62" t="s">
        <v>1720</v>
      </c>
      <c r="H314" s="62" t="s">
        <v>1721</v>
      </c>
      <c r="I314" t="s">
        <v>941</v>
      </c>
    </row>
    <row r="315" spans="1:9" ht="11.1" customHeight="1">
      <c r="A315" s="62" t="s">
        <v>36</v>
      </c>
      <c r="B315" s="62" t="s">
        <v>505</v>
      </c>
      <c r="C315" s="62" t="s">
        <v>506</v>
      </c>
      <c r="D315" s="62" t="s">
        <v>912</v>
      </c>
      <c r="E315" s="62" t="s">
        <v>913</v>
      </c>
      <c r="F315" s="62" t="s">
        <v>1722</v>
      </c>
      <c r="G315" s="62" t="s">
        <v>1723</v>
      </c>
      <c r="H315" s="62" t="s">
        <v>1724</v>
      </c>
      <c r="I315" t="s">
        <v>611</v>
      </c>
    </row>
    <row r="316" spans="1:9" ht="11.1" customHeight="1">
      <c r="A316" s="62" t="s">
        <v>36</v>
      </c>
      <c r="B316" s="62" t="s">
        <v>1115</v>
      </c>
      <c r="C316" s="62" t="s">
        <v>1116</v>
      </c>
      <c r="D316" s="62" t="s">
        <v>1117</v>
      </c>
      <c r="E316" s="62" t="s">
        <v>1118</v>
      </c>
      <c r="F316" s="62" t="s">
        <v>1725</v>
      </c>
      <c r="G316" s="62" t="s">
        <v>1726</v>
      </c>
      <c r="H316" s="62" t="s">
        <v>1727</v>
      </c>
      <c r="I316" t="s">
        <v>1122</v>
      </c>
    </row>
    <row r="317" spans="1:9" ht="11.1" customHeight="1">
      <c r="A317" s="62" t="s">
        <v>36</v>
      </c>
      <c r="B317" s="62" t="s">
        <v>1096</v>
      </c>
      <c r="C317" s="62" t="s">
        <v>1097</v>
      </c>
      <c r="D317" s="62" t="s">
        <v>1098</v>
      </c>
      <c r="E317" s="62" t="s">
        <v>1099</v>
      </c>
      <c r="F317" s="62" t="s">
        <v>1728</v>
      </c>
      <c r="G317" s="62" t="s">
        <v>1729</v>
      </c>
      <c r="H317" s="62" t="s">
        <v>1730</v>
      </c>
      <c r="I317" t="s">
        <v>1103</v>
      </c>
    </row>
    <row r="318" spans="1:9" ht="11.1" customHeight="1">
      <c r="A318" s="62" t="s">
        <v>36</v>
      </c>
      <c r="B318" s="62" t="s">
        <v>1056</v>
      </c>
      <c r="C318" s="62" t="s">
        <v>1057</v>
      </c>
      <c r="D318" s="62" t="s">
        <v>1731</v>
      </c>
      <c r="E318" s="62" t="s">
        <v>1732</v>
      </c>
      <c r="F318" s="62" t="s">
        <v>1733</v>
      </c>
      <c r="G318" s="62" t="s">
        <v>1734</v>
      </c>
      <c r="H318" s="62" t="s">
        <v>1735</v>
      </c>
      <c r="I318" t="s">
        <v>1063</v>
      </c>
    </row>
    <row r="319" spans="1:9" ht="11.1" customHeight="1">
      <c r="A319" s="62" t="s">
        <v>36</v>
      </c>
      <c r="B319" s="62" t="s">
        <v>1056</v>
      </c>
      <c r="C319" s="62" t="s">
        <v>1057</v>
      </c>
      <c r="D319" s="62" t="s">
        <v>1736</v>
      </c>
      <c r="E319" s="62" t="s">
        <v>1737</v>
      </c>
      <c r="F319" s="62" t="s">
        <v>1738</v>
      </c>
      <c r="G319" s="62" t="s">
        <v>1739</v>
      </c>
      <c r="H319" s="62" t="s">
        <v>1740</v>
      </c>
      <c r="I319" t="s">
        <v>1063</v>
      </c>
    </row>
    <row r="320" spans="1:9" ht="11.1" customHeight="1">
      <c r="A320" s="62" t="s">
        <v>36</v>
      </c>
      <c r="B320" s="62" t="s">
        <v>690</v>
      </c>
      <c r="C320" s="62" t="s">
        <v>691</v>
      </c>
      <c r="D320" s="62" t="s">
        <v>1741</v>
      </c>
      <c r="E320" s="62" t="s">
        <v>1742</v>
      </c>
      <c r="F320" s="62" t="s">
        <v>1743</v>
      </c>
      <c r="G320" s="62" t="s">
        <v>1744</v>
      </c>
      <c r="H320" s="62" t="s">
        <v>1745</v>
      </c>
      <c r="I320" t="s">
        <v>697</v>
      </c>
    </row>
    <row r="321" spans="1:9" ht="11.1" customHeight="1">
      <c r="A321" s="62" t="s">
        <v>36</v>
      </c>
      <c r="B321" s="62" t="s">
        <v>787</v>
      </c>
      <c r="C321" s="62" t="s">
        <v>788</v>
      </c>
      <c r="D321" s="62" t="s">
        <v>1470</v>
      </c>
      <c r="E321" s="62" t="s">
        <v>1471</v>
      </c>
      <c r="F321" s="62" t="s">
        <v>1746</v>
      </c>
      <c r="G321" s="62" t="s">
        <v>1747</v>
      </c>
      <c r="H321" s="62" t="s">
        <v>1748</v>
      </c>
      <c r="I321" t="s">
        <v>794</v>
      </c>
    </row>
    <row r="322" spans="1:9" ht="11.1" customHeight="1">
      <c r="A322" s="62" t="s">
        <v>36</v>
      </c>
      <c r="B322" s="62" t="s">
        <v>690</v>
      </c>
      <c r="C322" s="62" t="s">
        <v>691</v>
      </c>
      <c r="D322" s="62" t="s">
        <v>1749</v>
      </c>
      <c r="E322" s="62" t="s">
        <v>1750</v>
      </c>
      <c r="F322" s="62" t="s">
        <v>1751</v>
      </c>
      <c r="G322" s="62" t="s">
        <v>1752</v>
      </c>
      <c r="H322" s="62" t="s">
        <v>1753</v>
      </c>
      <c r="I322" t="s">
        <v>697</v>
      </c>
    </row>
    <row r="323" spans="1:9" ht="11.1" customHeight="1">
      <c r="A323" s="62" t="s">
        <v>36</v>
      </c>
      <c r="B323" s="62" t="s">
        <v>1056</v>
      </c>
      <c r="C323" s="62" t="s">
        <v>1057</v>
      </c>
      <c r="D323" s="62" t="s">
        <v>1754</v>
      </c>
      <c r="E323" s="62" t="s">
        <v>1755</v>
      </c>
      <c r="F323" s="62" t="s">
        <v>1756</v>
      </c>
      <c r="G323" s="62" t="s">
        <v>1757</v>
      </c>
      <c r="H323" s="62" t="s">
        <v>1758</v>
      </c>
      <c r="I323" t="s">
        <v>1063</v>
      </c>
    </row>
    <row r="324" spans="1:9" ht="11.1" customHeight="1">
      <c r="A324" s="62" t="s">
        <v>36</v>
      </c>
      <c r="B324" s="62" t="s">
        <v>1056</v>
      </c>
      <c r="C324" s="62" t="s">
        <v>1057</v>
      </c>
      <c r="D324" s="62" t="s">
        <v>1759</v>
      </c>
      <c r="E324" s="62" t="s">
        <v>1760</v>
      </c>
      <c r="F324" s="62" t="s">
        <v>1761</v>
      </c>
      <c r="G324" s="62" t="s">
        <v>1762</v>
      </c>
      <c r="H324" s="62" t="s">
        <v>1763</v>
      </c>
      <c r="I324" t="s">
        <v>1063</v>
      </c>
    </row>
    <row r="325" spans="1:9" ht="11.1" customHeight="1">
      <c r="A325" s="62" t="s">
        <v>36</v>
      </c>
      <c r="B325" s="62" t="s">
        <v>690</v>
      </c>
      <c r="C325" s="62" t="s">
        <v>691</v>
      </c>
      <c r="D325" s="62" t="s">
        <v>1764</v>
      </c>
      <c r="E325" s="62" t="s">
        <v>1765</v>
      </c>
      <c r="F325" s="62" t="s">
        <v>1766</v>
      </c>
      <c r="G325" s="62" t="s">
        <v>1767</v>
      </c>
      <c r="H325" s="62" t="s">
        <v>1768</v>
      </c>
      <c r="I325" t="s">
        <v>697</v>
      </c>
    </row>
    <row r="326" spans="1:9" ht="11.1" customHeight="1">
      <c r="A326" s="62" t="s">
        <v>36</v>
      </c>
      <c r="B326" s="62" t="s">
        <v>889</v>
      </c>
      <c r="C326" s="62" t="s">
        <v>890</v>
      </c>
      <c r="D326" s="62" t="s">
        <v>891</v>
      </c>
      <c r="E326" s="62" t="s">
        <v>892</v>
      </c>
      <c r="F326" s="62" t="s">
        <v>1769</v>
      </c>
      <c r="G326" s="62" t="s">
        <v>1770</v>
      </c>
      <c r="H326" s="62" t="s">
        <v>1771</v>
      </c>
      <c r="I326" t="s">
        <v>896</v>
      </c>
    </row>
    <row r="327" spans="1:9" ht="11.1" customHeight="1">
      <c r="A327" s="62" t="s">
        <v>36</v>
      </c>
      <c r="B327" s="62" t="s">
        <v>1015</v>
      </c>
      <c r="C327" s="62" t="s">
        <v>1016</v>
      </c>
      <c r="D327" s="62" t="s">
        <v>1772</v>
      </c>
      <c r="E327" s="62" t="s">
        <v>1773</v>
      </c>
      <c r="F327" s="62" t="s">
        <v>1774</v>
      </c>
      <c r="G327" s="62" t="s">
        <v>1775</v>
      </c>
      <c r="H327" s="62" t="s">
        <v>1776</v>
      </c>
      <c r="I327" t="s">
        <v>1022</v>
      </c>
    </row>
    <row r="328" spans="1:9" ht="11.1" customHeight="1">
      <c r="A328" s="62" t="s">
        <v>36</v>
      </c>
      <c r="B328" s="62" t="s">
        <v>567</v>
      </c>
      <c r="C328" s="62" t="s">
        <v>568</v>
      </c>
      <c r="D328" s="62" t="s">
        <v>1316</v>
      </c>
      <c r="E328" s="62" t="s">
        <v>1317</v>
      </c>
      <c r="F328" s="62" t="s">
        <v>1777</v>
      </c>
      <c r="G328" s="62" t="s">
        <v>1778</v>
      </c>
      <c r="H328" s="62" t="s">
        <v>1779</v>
      </c>
      <c r="I328" t="s">
        <v>574</v>
      </c>
    </row>
    <row r="329" spans="1:9" ht="11.1" customHeight="1">
      <c r="A329" s="62" t="s">
        <v>36</v>
      </c>
      <c r="B329" s="62" t="s">
        <v>627</v>
      </c>
      <c r="C329" s="62" t="s">
        <v>628</v>
      </c>
      <c r="D329" s="62" t="s">
        <v>627</v>
      </c>
      <c r="E329" s="62" t="s">
        <v>628</v>
      </c>
      <c r="F329" s="62" t="s">
        <v>1780</v>
      </c>
      <c r="G329" s="62" t="s">
        <v>1781</v>
      </c>
      <c r="H329" s="62" t="s">
        <v>1782</v>
      </c>
      <c r="I329" t="s">
        <v>632</v>
      </c>
    </row>
    <row r="330" spans="1:9" ht="11.1" customHeight="1">
      <c r="A330" s="62" t="s">
        <v>36</v>
      </c>
      <c r="B330" s="62" t="s">
        <v>1056</v>
      </c>
      <c r="C330" s="62" t="s">
        <v>1057</v>
      </c>
      <c r="D330" s="62" t="s">
        <v>1783</v>
      </c>
      <c r="E330" s="62" t="s">
        <v>1784</v>
      </c>
      <c r="F330" s="62" t="s">
        <v>1785</v>
      </c>
      <c r="G330" s="62" t="s">
        <v>1786</v>
      </c>
      <c r="H330" s="62" t="s">
        <v>1787</v>
      </c>
      <c r="I330" t="s">
        <v>1063</v>
      </c>
    </row>
    <row r="331" spans="1:9" ht="11.1" customHeight="1">
      <c r="A331" s="62" t="s">
        <v>36</v>
      </c>
      <c r="B331" s="62" t="s">
        <v>1056</v>
      </c>
      <c r="C331" s="62" t="s">
        <v>1057</v>
      </c>
      <c r="D331" s="62" t="s">
        <v>1788</v>
      </c>
      <c r="E331" s="62" t="s">
        <v>1789</v>
      </c>
      <c r="F331" s="62" t="s">
        <v>1790</v>
      </c>
      <c r="G331" s="62" t="s">
        <v>1791</v>
      </c>
      <c r="H331" s="62" t="s">
        <v>1792</v>
      </c>
      <c r="I331" t="s">
        <v>1063</v>
      </c>
    </row>
    <row r="332" spans="1:9" ht="11.1" customHeight="1">
      <c r="A332" s="62" t="s">
        <v>36</v>
      </c>
      <c r="B332" s="62" t="s">
        <v>1056</v>
      </c>
      <c r="C332" s="62" t="s">
        <v>1057</v>
      </c>
      <c r="D332" s="62" t="s">
        <v>1793</v>
      </c>
      <c r="E332" s="62" t="s">
        <v>1794</v>
      </c>
      <c r="F332" s="62" t="s">
        <v>1795</v>
      </c>
      <c r="G332" s="62" t="s">
        <v>1796</v>
      </c>
      <c r="H332" s="62" t="s">
        <v>1797</v>
      </c>
      <c r="I332" t="s">
        <v>1063</v>
      </c>
    </row>
    <row r="333" spans="1:9" ht="11.1" customHeight="1">
      <c r="A333" s="62" t="s">
        <v>36</v>
      </c>
      <c r="B333" s="62" t="s">
        <v>809</v>
      </c>
      <c r="C333" s="62" t="s">
        <v>810</v>
      </c>
      <c r="D333" s="62" t="s">
        <v>1798</v>
      </c>
      <c r="E333" s="62" t="s">
        <v>1799</v>
      </c>
      <c r="F333" s="62" t="s">
        <v>1800</v>
      </c>
      <c r="G333" s="62" t="s">
        <v>1801</v>
      </c>
      <c r="H333" s="62" t="s">
        <v>1802</v>
      </c>
      <c r="I333" t="s">
        <v>865</v>
      </c>
    </row>
    <row r="334" spans="1:9" ht="11.1" customHeight="1">
      <c r="A334" s="62" t="s">
        <v>36</v>
      </c>
      <c r="B334" s="62" t="s">
        <v>809</v>
      </c>
      <c r="C334" s="62" t="s">
        <v>810</v>
      </c>
      <c r="D334" s="62" t="s">
        <v>1803</v>
      </c>
      <c r="E334" s="62" t="s">
        <v>1804</v>
      </c>
      <c r="F334" s="62" t="s">
        <v>1805</v>
      </c>
      <c r="G334" s="62" t="s">
        <v>1806</v>
      </c>
      <c r="H334" s="62" t="s">
        <v>1807</v>
      </c>
      <c r="I334" t="s">
        <v>865</v>
      </c>
    </row>
    <row r="335" spans="1:9" ht="11.1" customHeight="1">
      <c r="A335" s="62" t="s">
        <v>36</v>
      </c>
      <c r="B335" s="62" t="s">
        <v>1107</v>
      </c>
      <c r="C335" s="62" t="s">
        <v>1108</v>
      </c>
      <c r="D335" s="62" t="s">
        <v>1808</v>
      </c>
      <c r="E335" s="62" t="s">
        <v>1809</v>
      </c>
      <c r="F335" s="62" t="s">
        <v>1810</v>
      </c>
      <c r="G335" s="62" t="s">
        <v>1811</v>
      </c>
      <c r="H335" s="62" t="s">
        <v>1812</v>
      </c>
      <c r="I335" t="s">
        <v>1114</v>
      </c>
    </row>
    <row r="336" spans="1:9" ht="11.1" customHeight="1">
      <c r="A336" s="62" t="s">
        <v>36</v>
      </c>
      <c r="B336" s="62" t="s">
        <v>1015</v>
      </c>
      <c r="C336" s="62" t="s">
        <v>1016</v>
      </c>
      <c r="D336" s="62" t="s">
        <v>1017</v>
      </c>
      <c r="E336" s="62" t="s">
        <v>1018</v>
      </c>
      <c r="F336" s="62" t="s">
        <v>1813</v>
      </c>
      <c r="G336" s="62" t="s">
        <v>1814</v>
      </c>
      <c r="H336" s="62" t="s">
        <v>1815</v>
      </c>
      <c r="I336" t="s">
        <v>1022</v>
      </c>
    </row>
    <row r="337" spans="1:9" ht="11.1" customHeight="1">
      <c r="A337" s="62" t="s">
        <v>36</v>
      </c>
      <c r="B337" s="62" t="s">
        <v>1816</v>
      </c>
      <c r="C337" s="62" t="s">
        <v>1817</v>
      </c>
      <c r="D337" s="62" t="s">
        <v>1816</v>
      </c>
      <c r="E337" s="62" t="s">
        <v>1817</v>
      </c>
      <c r="F337" s="62" t="s">
        <v>1818</v>
      </c>
      <c r="G337" s="62" t="s">
        <v>1819</v>
      </c>
      <c r="H337" s="62" t="s">
        <v>1820</v>
      </c>
      <c r="I337" t="s">
        <v>896</v>
      </c>
    </row>
    <row r="338" spans="1:9" ht="11.1" customHeight="1">
      <c r="A338" s="62" t="s">
        <v>36</v>
      </c>
      <c r="B338" s="62" t="s">
        <v>701</v>
      </c>
      <c r="C338" s="62" t="s">
        <v>702</v>
      </c>
      <c r="D338" s="62" t="s">
        <v>1026</v>
      </c>
      <c r="E338" s="62" t="s">
        <v>1027</v>
      </c>
      <c r="F338" s="62" t="s">
        <v>1821</v>
      </c>
      <c r="G338" s="62" t="s">
        <v>1822</v>
      </c>
      <c r="H338" s="62" t="s">
        <v>1823</v>
      </c>
      <c r="I338" t="s">
        <v>708</v>
      </c>
    </row>
    <row r="339" spans="1:9" ht="11.1" customHeight="1">
      <c r="A339" s="62" t="s">
        <v>36</v>
      </c>
      <c r="B339" s="62" t="s">
        <v>655</v>
      </c>
      <c r="C339" s="62" t="s">
        <v>656</v>
      </c>
      <c r="D339" s="62" t="s">
        <v>1051</v>
      </c>
      <c r="E339" s="62" t="s">
        <v>1052</v>
      </c>
      <c r="F339" s="62" t="s">
        <v>1824</v>
      </c>
      <c r="G339" s="62" t="s">
        <v>1825</v>
      </c>
      <c r="H339" s="62" t="s">
        <v>1826</v>
      </c>
      <c r="I339" t="s">
        <v>662</v>
      </c>
    </row>
    <row r="340" spans="1:9" ht="11.1" customHeight="1">
      <c r="A340" s="62" t="s">
        <v>36</v>
      </c>
      <c r="B340" s="62" t="s">
        <v>809</v>
      </c>
      <c r="C340" s="62" t="s">
        <v>810</v>
      </c>
      <c r="D340" s="62" t="s">
        <v>1827</v>
      </c>
      <c r="E340" s="62" t="s">
        <v>1828</v>
      </c>
      <c r="F340" s="62" t="s">
        <v>1829</v>
      </c>
      <c r="G340" s="62" t="s">
        <v>1830</v>
      </c>
      <c r="H340" s="62" t="s">
        <v>1831</v>
      </c>
      <c r="I340" t="s">
        <v>865</v>
      </c>
    </row>
    <row r="341" spans="1:9" ht="11.1" customHeight="1">
      <c r="A341" s="62" t="s">
        <v>36</v>
      </c>
      <c r="B341" s="62" t="s">
        <v>690</v>
      </c>
      <c r="C341" s="62" t="s">
        <v>691</v>
      </c>
      <c r="D341" s="62" t="s">
        <v>1832</v>
      </c>
      <c r="E341" s="62" t="s">
        <v>1833</v>
      </c>
      <c r="F341" s="62" t="s">
        <v>1834</v>
      </c>
      <c r="G341" s="62" t="s">
        <v>1835</v>
      </c>
      <c r="H341" s="62" t="s">
        <v>1836</v>
      </c>
      <c r="I341" t="s">
        <v>697</v>
      </c>
    </row>
    <row r="342" spans="1:9" ht="11.1" customHeight="1">
      <c r="A342" s="62" t="s">
        <v>36</v>
      </c>
      <c r="B342" s="62" t="s">
        <v>787</v>
      </c>
      <c r="C342" s="62" t="s">
        <v>788</v>
      </c>
      <c r="D342" s="62" t="s">
        <v>1837</v>
      </c>
      <c r="E342" s="62" t="s">
        <v>1838</v>
      </c>
      <c r="F342" s="62" t="s">
        <v>1839</v>
      </c>
      <c r="G342" s="62" t="s">
        <v>1840</v>
      </c>
      <c r="H342" s="62" t="s">
        <v>1841</v>
      </c>
      <c r="I342" t="s">
        <v>794</v>
      </c>
    </row>
    <row r="343" spans="1:9" ht="11.1" customHeight="1">
      <c r="A343" s="62" t="s">
        <v>36</v>
      </c>
      <c r="B343" s="62" t="s">
        <v>496</v>
      </c>
      <c r="C343" s="62" t="s">
        <v>497</v>
      </c>
      <c r="D343" s="62" t="s">
        <v>496</v>
      </c>
      <c r="E343" s="62" t="s">
        <v>497</v>
      </c>
      <c r="F343" s="62" t="s">
        <v>1842</v>
      </c>
      <c r="G343" s="62" t="s">
        <v>1843</v>
      </c>
      <c r="H343" s="62" t="s">
        <v>1844</v>
      </c>
      <c r="I343" t="s">
        <v>501</v>
      </c>
    </row>
    <row r="344" spans="1:9" ht="11.1" customHeight="1">
      <c r="A344" s="62" t="s">
        <v>36</v>
      </c>
      <c r="B344" s="62" t="s">
        <v>765</v>
      </c>
      <c r="C344" s="62" t="s">
        <v>766</v>
      </c>
      <c r="D344" s="62" t="s">
        <v>1845</v>
      </c>
      <c r="E344" s="62" t="s">
        <v>1846</v>
      </c>
      <c r="F344" s="62" t="s">
        <v>1847</v>
      </c>
      <c r="G344" s="62" t="s">
        <v>1848</v>
      </c>
      <c r="H344" s="62" t="s">
        <v>1849</v>
      </c>
      <c r="I344" t="s">
        <v>900</v>
      </c>
    </row>
    <row r="345" spans="1:9" ht="11.1" customHeight="1">
      <c r="A345" s="62" t="s">
        <v>36</v>
      </c>
      <c r="B345" s="62" t="s">
        <v>1115</v>
      </c>
      <c r="C345" s="62" t="s">
        <v>1116</v>
      </c>
      <c r="D345" s="62" t="s">
        <v>1117</v>
      </c>
      <c r="E345" s="62" t="s">
        <v>1118</v>
      </c>
      <c r="F345" s="62" t="s">
        <v>1850</v>
      </c>
      <c r="G345" s="62" t="s">
        <v>1851</v>
      </c>
      <c r="H345" s="62" t="s">
        <v>1852</v>
      </c>
      <c r="I345" t="s">
        <v>1122</v>
      </c>
    </row>
    <row r="346" spans="1:9" ht="11.1" customHeight="1">
      <c r="A346" s="62" t="s">
        <v>36</v>
      </c>
      <c r="B346" s="62" t="s">
        <v>1007</v>
      </c>
      <c r="C346" s="62" t="s">
        <v>1008</v>
      </c>
      <c r="D346" s="62" t="s">
        <v>1009</v>
      </c>
      <c r="E346" s="62" t="s">
        <v>1010</v>
      </c>
      <c r="F346" s="62" t="s">
        <v>1853</v>
      </c>
      <c r="G346" s="62" t="s">
        <v>1854</v>
      </c>
      <c r="H346" s="62" t="s">
        <v>1855</v>
      </c>
      <c r="I346" t="s">
        <v>1014</v>
      </c>
    </row>
    <row r="347" spans="1:9" ht="11.1" customHeight="1">
      <c r="A347" s="62" t="s">
        <v>36</v>
      </c>
      <c r="B347" s="62" t="s">
        <v>615</v>
      </c>
      <c r="C347" s="62" t="s">
        <v>616</v>
      </c>
      <c r="D347" s="62" t="s">
        <v>1856</v>
      </c>
      <c r="E347" s="62" t="s">
        <v>1857</v>
      </c>
      <c r="F347" s="62" t="s">
        <v>1858</v>
      </c>
      <c r="G347" s="62" t="s">
        <v>1859</v>
      </c>
      <c r="H347" s="62" t="s">
        <v>1860</v>
      </c>
      <c r="I347" t="s">
        <v>622</v>
      </c>
    </row>
    <row r="348" spans="1:9" ht="11.1" customHeight="1">
      <c r="A348" s="62" t="s">
        <v>36</v>
      </c>
      <c r="B348" s="62" t="s">
        <v>1015</v>
      </c>
      <c r="C348" s="62" t="s">
        <v>1016</v>
      </c>
      <c r="D348" s="62" t="s">
        <v>1772</v>
      </c>
      <c r="E348" s="62" t="s">
        <v>1773</v>
      </c>
      <c r="F348" s="62" t="s">
        <v>1861</v>
      </c>
      <c r="G348" s="62" t="s">
        <v>1862</v>
      </c>
      <c r="H348" s="62" t="s">
        <v>1863</v>
      </c>
      <c r="I348" t="s">
        <v>1022</v>
      </c>
    </row>
    <row r="349" spans="1:9" ht="11.1" customHeight="1">
      <c r="A349" s="62" t="s">
        <v>36</v>
      </c>
      <c r="B349" s="62" t="s">
        <v>529</v>
      </c>
      <c r="C349" s="62" t="s">
        <v>530</v>
      </c>
      <c r="D349" s="62" t="s">
        <v>772</v>
      </c>
      <c r="E349" s="62" t="s">
        <v>773</v>
      </c>
      <c r="F349" s="62" t="s">
        <v>1864</v>
      </c>
      <c r="G349" s="62" t="s">
        <v>1865</v>
      </c>
      <c r="H349" s="62" t="s">
        <v>1866</v>
      </c>
      <c r="I349" t="s">
        <v>536</v>
      </c>
    </row>
    <row r="350" spans="1:9" ht="11.1" customHeight="1">
      <c r="A350" s="62" t="s">
        <v>36</v>
      </c>
      <c r="B350" s="62" t="s">
        <v>1007</v>
      </c>
      <c r="C350" s="62" t="s">
        <v>1008</v>
      </c>
      <c r="D350" s="62" t="s">
        <v>1225</v>
      </c>
      <c r="E350" s="62" t="s">
        <v>1226</v>
      </c>
      <c r="F350" s="62" t="s">
        <v>1867</v>
      </c>
      <c r="G350" s="62" t="s">
        <v>1868</v>
      </c>
      <c r="H350" s="62" t="s">
        <v>1869</v>
      </c>
      <c r="I350" t="s">
        <v>1014</v>
      </c>
    </row>
    <row r="351" spans="1:9" ht="11.1" customHeight="1">
      <c r="A351" s="62" t="s">
        <v>36</v>
      </c>
      <c r="B351" s="62" t="s">
        <v>462</v>
      </c>
      <c r="C351" s="62" t="s">
        <v>463</v>
      </c>
      <c r="D351" s="62" t="s">
        <v>1002</v>
      </c>
      <c r="E351" s="62" t="s">
        <v>1003</v>
      </c>
      <c r="F351" s="62" t="s">
        <v>1870</v>
      </c>
      <c r="G351" s="62" t="s">
        <v>1871</v>
      </c>
      <c r="H351" s="62" t="s">
        <v>1872</v>
      </c>
      <c r="I351" t="s">
        <v>469</v>
      </c>
    </row>
    <row r="352" spans="1:9" ht="11.1" customHeight="1">
      <c r="A352" s="62" t="s">
        <v>36</v>
      </c>
      <c r="B352" s="62" t="s">
        <v>567</v>
      </c>
      <c r="C352" s="62" t="s">
        <v>568</v>
      </c>
      <c r="D352" s="62" t="s">
        <v>1873</v>
      </c>
      <c r="E352" s="62" t="s">
        <v>1874</v>
      </c>
      <c r="F352" s="62" t="s">
        <v>1875</v>
      </c>
      <c r="G352" s="62" t="s">
        <v>1876</v>
      </c>
      <c r="H352" s="62" t="s">
        <v>1877</v>
      </c>
      <c r="I352" t="s">
        <v>574</v>
      </c>
    </row>
    <row r="353" spans="1:9" ht="11.1" customHeight="1">
      <c r="A353" s="62" t="s">
        <v>36</v>
      </c>
      <c r="B353" s="62" t="s">
        <v>462</v>
      </c>
      <c r="C353" s="62" t="s">
        <v>463</v>
      </c>
      <c r="D353" s="62" t="s">
        <v>1156</v>
      </c>
      <c r="E353" s="62" t="s">
        <v>1157</v>
      </c>
      <c r="F353" s="62" t="s">
        <v>1878</v>
      </c>
      <c r="G353" s="62" t="s">
        <v>1879</v>
      </c>
      <c r="H353" s="62" t="s">
        <v>1880</v>
      </c>
      <c r="I353" t="s">
        <v>469</v>
      </c>
    </row>
    <row r="354" spans="1:9" ht="11.1" customHeight="1">
      <c r="A354" s="62" t="s">
        <v>36</v>
      </c>
      <c r="B354" s="62" t="s">
        <v>627</v>
      </c>
      <c r="C354" s="62" t="s">
        <v>628</v>
      </c>
      <c r="D354" s="62" t="s">
        <v>627</v>
      </c>
      <c r="E354" s="62" t="s">
        <v>628</v>
      </c>
      <c r="F354" s="62" t="s">
        <v>1881</v>
      </c>
      <c r="G354" s="62" t="s">
        <v>1882</v>
      </c>
      <c r="H354" s="62" t="s">
        <v>1883</v>
      </c>
      <c r="I354" t="s">
        <v>447</v>
      </c>
    </row>
    <row r="355" spans="1:9" ht="11.1" customHeight="1">
      <c r="A355" s="62" t="s">
        <v>36</v>
      </c>
      <c r="B355" s="62" t="s">
        <v>787</v>
      </c>
      <c r="C355" s="62" t="s">
        <v>788</v>
      </c>
      <c r="D355" s="62" t="s">
        <v>1679</v>
      </c>
      <c r="E355" s="62" t="s">
        <v>1680</v>
      </c>
      <c r="F355" s="62" t="s">
        <v>1884</v>
      </c>
      <c r="G355" s="62" t="s">
        <v>1885</v>
      </c>
      <c r="H355" s="62" t="s">
        <v>1886</v>
      </c>
      <c r="I355" t="s">
        <v>794</v>
      </c>
    </row>
    <row r="356" spans="1:9" ht="11.1" customHeight="1">
      <c r="A356" s="62" t="s">
        <v>36</v>
      </c>
      <c r="B356" s="62" t="s">
        <v>448</v>
      </c>
      <c r="C356" s="62" t="s">
        <v>449</v>
      </c>
      <c r="D356" s="62" t="s">
        <v>588</v>
      </c>
      <c r="E356" s="62" t="s">
        <v>589</v>
      </c>
      <c r="F356" s="62" t="s">
        <v>1887</v>
      </c>
      <c r="G356" s="62" t="s">
        <v>1888</v>
      </c>
      <c r="H356" s="62" t="s">
        <v>1889</v>
      </c>
      <c r="I356" t="s">
        <v>455</v>
      </c>
    </row>
    <row r="357" spans="1:9" ht="11.1" customHeight="1">
      <c r="A357" s="62" t="s">
        <v>36</v>
      </c>
      <c r="B357" s="62" t="s">
        <v>448</v>
      </c>
      <c r="C357" s="62" t="s">
        <v>449</v>
      </c>
      <c r="D357" s="62" t="s">
        <v>456</v>
      </c>
      <c r="E357" s="62" t="s">
        <v>457</v>
      </c>
      <c r="F357" s="62" t="s">
        <v>1890</v>
      </c>
      <c r="G357" s="62" t="s">
        <v>1891</v>
      </c>
      <c r="H357" s="62" t="s">
        <v>1892</v>
      </c>
      <c r="I357" t="s">
        <v>455</v>
      </c>
    </row>
    <row r="358" spans="1:9" ht="11.1" customHeight="1">
      <c r="A358" s="62" t="s">
        <v>36</v>
      </c>
      <c r="B358" s="62" t="s">
        <v>1056</v>
      </c>
      <c r="C358" s="62" t="s">
        <v>1057</v>
      </c>
      <c r="D358" s="62" t="s">
        <v>1893</v>
      </c>
      <c r="E358" s="62" t="s">
        <v>1894</v>
      </c>
      <c r="F358" s="62" t="s">
        <v>1895</v>
      </c>
      <c r="G358" s="62" t="s">
        <v>1896</v>
      </c>
      <c r="H358" s="62" t="s">
        <v>1897</v>
      </c>
      <c r="I358" t="s">
        <v>1063</v>
      </c>
    </row>
    <row r="359" spans="1:9" ht="11.1" customHeight="1">
      <c r="A359" s="62" t="s">
        <v>36</v>
      </c>
      <c r="B359" s="62" t="s">
        <v>1056</v>
      </c>
      <c r="C359" s="62" t="s">
        <v>1057</v>
      </c>
      <c r="D359" s="62" t="s">
        <v>1898</v>
      </c>
      <c r="E359" s="62" t="s">
        <v>1899</v>
      </c>
      <c r="F359" s="62" t="s">
        <v>1900</v>
      </c>
      <c r="G359" s="62" t="s">
        <v>1901</v>
      </c>
      <c r="H359" s="62" t="s">
        <v>1902</v>
      </c>
      <c r="I359" t="s">
        <v>447</v>
      </c>
    </row>
    <row r="360" spans="1:9" ht="11.1" customHeight="1">
      <c r="A360" s="62" t="s">
        <v>36</v>
      </c>
      <c r="B360" s="62" t="s">
        <v>787</v>
      </c>
      <c r="C360" s="62" t="s">
        <v>788</v>
      </c>
      <c r="D360" s="62" t="s">
        <v>1695</v>
      </c>
      <c r="E360" s="62" t="s">
        <v>1696</v>
      </c>
      <c r="F360" s="62" t="s">
        <v>1903</v>
      </c>
      <c r="G360" s="62" t="s">
        <v>1904</v>
      </c>
      <c r="H360" s="62" t="s">
        <v>1905</v>
      </c>
      <c r="I360" t="s">
        <v>794</v>
      </c>
    </row>
    <row r="361" spans="1:9" ht="11.1" customHeight="1">
      <c r="A361" s="62" t="s">
        <v>36</v>
      </c>
      <c r="B361" s="62" t="s">
        <v>1056</v>
      </c>
      <c r="C361" s="62" t="s">
        <v>1057</v>
      </c>
      <c r="D361" s="62" t="s">
        <v>1906</v>
      </c>
      <c r="E361" s="62" t="s">
        <v>1907</v>
      </c>
      <c r="F361" s="62" t="s">
        <v>1908</v>
      </c>
      <c r="G361" s="62" t="s">
        <v>1909</v>
      </c>
      <c r="H361" s="62" t="s">
        <v>1910</v>
      </c>
      <c r="I361" t="s">
        <v>447</v>
      </c>
    </row>
    <row r="362" spans="1:9" ht="11.1" customHeight="1">
      <c r="A362" s="62" t="s">
        <v>36</v>
      </c>
      <c r="B362" s="62" t="s">
        <v>889</v>
      </c>
      <c r="C362" s="62" t="s">
        <v>890</v>
      </c>
      <c r="D362" s="62" t="s">
        <v>1911</v>
      </c>
      <c r="E362" s="62" t="s">
        <v>1912</v>
      </c>
      <c r="F362" s="62" t="s">
        <v>1913</v>
      </c>
      <c r="G362" s="62" t="s">
        <v>1914</v>
      </c>
      <c r="H362" s="62" t="s">
        <v>1915</v>
      </c>
      <c r="I362" t="s">
        <v>896</v>
      </c>
    </row>
    <row r="363" spans="1:9" ht="11.1" customHeight="1">
      <c r="A363" s="62" t="s">
        <v>36</v>
      </c>
      <c r="B363" s="62" t="s">
        <v>615</v>
      </c>
      <c r="C363" s="62" t="s">
        <v>616</v>
      </c>
      <c r="D363" s="62" t="s">
        <v>1916</v>
      </c>
      <c r="E363" s="62" t="s">
        <v>1917</v>
      </c>
      <c r="F363" s="62" t="s">
        <v>1918</v>
      </c>
      <c r="G363" s="62" t="s">
        <v>1919</v>
      </c>
      <c r="H363" s="62" t="s">
        <v>1920</v>
      </c>
      <c r="I363" t="s">
        <v>622</v>
      </c>
    </row>
    <row r="364" spans="1:9" ht="11.1" customHeight="1">
      <c r="A364" s="62" t="s">
        <v>36</v>
      </c>
      <c r="B364" s="62" t="s">
        <v>74</v>
      </c>
      <c r="C364" s="62" t="s">
        <v>77</v>
      </c>
      <c r="D364" s="62" t="s">
        <v>74</v>
      </c>
      <c r="E364" s="62" t="s">
        <v>77</v>
      </c>
      <c r="F364" s="62" t="s">
        <v>1921</v>
      </c>
      <c r="G364" s="62" t="s">
        <v>1922</v>
      </c>
      <c r="H364" s="62" t="s">
        <v>1923</v>
      </c>
      <c r="I364" t="s">
        <v>56</v>
      </c>
    </row>
    <row r="365" spans="1:9" ht="11.1" customHeight="1">
      <c r="A365" s="62" t="s">
        <v>36</v>
      </c>
      <c r="B365" s="62" t="s">
        <v>529</v>
      </c>
      <c r="C365" s="62" t="s">
        <v>530</v>
      </c>
      <c r="D365" s="62" t="s">
        <v>531</v>
      </c>
      <c r="E365" s="62" t="s">
        <v>532</v>
      </c>
      <c r="F365" s="62" t="s">
        <v>1924</v>
      </c>
      <c r="G365" s="62" t="s">
        <v>1925</v>
      </c>
      <c r="H365" s="62" t="s">
        <v>1926</v>
      </c>
      <c r="I365" t="s">
        <v>536</v>
      </c>
    </row>
    <row r="366" spans="1:9" ht="11.1" customHeight="1">
      <c r="A366" s="62" t="s">
        <v>36</v>
      </c>
      <c r="B366" s="62" t="s">
        <v>787</v>
      </c>
      <c r="C366" s="62" t="s">
        <v>788</v>
      </c>
      <c r="D366" s="62" t="s">
        <v>1927</v>
      </c>
      <c r="E366" s="62" t="s">
        <v>1928</v>
      </c>
      <c r="F366" s="62" t="s">
        <v>1929</v>
      </c>
      <c r="G366" s="62" t="s">
        <v>1930</v>
      </c>
      <c r="H366" s="62" t="s">
        <v>1931</v>
      </c>
      <c r="I366" t="s">
        <v>794</v>
      </c>
    </row>
    <row r="367" spans="1:9" ht="11.1" customHeight="1">
      <c r="A367" s="62" t="s">
        <v>36</v>
      </c>
      <c r="B367" s="62" t="s">
        <v>882</v>
      </c>
      <c r="C367" s="62" t="s">
        <v>883</v>
      </c>
      <c r="D367" s="62" t="s">
        <v>884</v>
      </c>
      <c r="E367" s="62" t="s">
        <v>885</v>
      </c>
      <c r="F367" s="62" t="s">
        <v>1932</v>
      </c>
      <c r="G367" s="62" t="s">
        <v>1933</v>
      </c>
      <c r="H367" s="62" t="s">
        <v>1934</v>
      </c>
      <c r="I367" t="s">
        <v>754</v>
      </c>
    </row>
    <row r="368" spans="1:9" ht="11.1" customHeight="1">
      <c r="A368" s="62" t="s">
        <v>36</v>
      </c>
      <c r="B368" s="62" t="s">
        <v>1056</v>
      </c>
      <c r="C368" s="62" t="s">
        <v>1057</v>
      </c>
      <c r="D368" s="62" t="s">
        <v>1935</v>
      </c>
      <c r="E368" s="62" t="s">
        <v>1936</v>
      </c>
      <c r="F368" s="62" t="s">
        <v>1937</v>
      </c>
      <c r="G368" s="62" t="s">
        <v>1938</v>
      </c>
      <c r="H368" s="62" t="s">
        <v>1939</v>
      </c>
      <c r="I368" t="s">
        <v>1063</v>
      </c>
    </row>
    <row r="369" spans="1:9" ht="11.1" customHeight="1">
      <c r="A369" s="62" t="s">
        <v>36</v>
      </c>
      <c r="B369" s="62" t="s">
        <v>787</v>
      </c>
      <c r="C369" s="62" t="s">
        <v>788</v>
      </c>
      <c r="D369" s="62" t="s">
        <v>1687</v>
      </c>
      <c r="E369" s="62" t="s">
        <v>1688</v>
      </c>
      <c r="F369" s="62" t="s">
        <v>1940</v>
      </c>
      <c r="G369" s="62" t="s">
        <v>1941</v>
      </c>
      <c r="H369" s="62" t="s">
        <v>1942</v>
      </c>
      <c r="I369" t="s">
        <v>794</v>
      </c>
    </row>
    <row r="370" spans="1:9" ht="11.1" customHeight="1">
      <c r="A370" s="62" t="s">
        <v>36</v>
      </c>
      <c r="B370" s="62" t="s">
        <v>787</v>
      </c>
      <c r="C370" s="62" t="s">
        <v>788</v>
      </c>
      <c r="D370" s="62" t="s">
        <v>1457</v>
      </c>
      <c r="E370" s="62" t="s">
        <v>1458</v>
      </c>
      <c r="F370" s="62" t="s">
        <v>1943</v>
      </c>
      <c r="G370" s="62" t="s">
        <v>1944</v>
      </c>
      <c r="H370" s="62" t="s">
        <v>1945</v>
      </c>
      <c r="I370" t="s">
        <v>794</v>
      </c>
    </row>
    <row r="371" spans="1:9" ht="11.1" customHeight="1">
      <c r="A371" s="62" t="s">
        <v>36</v>
      </c>
      <c r="B371" s="62" t="s">
        <v>701</v>
      </c>
      <c r="C371" s="62" t="s">
        <v>702</v>
      </c>
      <c r="D371" s="62" t="s">
        <v>703</v>
      </c>
      <c r="E371" s="62" t="s">
        <v>704</v>
      </c>
      <c r="F371" s="62" t="s">
        <v>1946</v>
      </c>
      <c r="G371" s="62" t="s">
        <v>1947</v>
      </c>
      <c r="H371" s="62" t="s">
        <v>1948</v>
      </c>
      <c r="I371" t="s">
        <v>708</v>
      </c>
    </row>
    <row r="372" spans="1:9" ht="11.1" customHeight="1">
      <c r="A372" s="62" t="s">
        <v>36</v>
      </c>
      <c r="B372" s="62" t="s">
        <v>655</v>
      </c>
      <c r="C372" s="62" t="s">
        <v>656</v>
      </c>
      <c r="D372" s="62" t="s">
        <v>1051</v>
      </c>
      <c r="E372" s="62" t="s">
        <v>1052</v>
      </c>
      <c r="F372" s="62" t="s">
        <v>1949</v>
      </c>
      <c r="G372" s="62" t="s">
        <v>1950</v>
      </c>
      <c r="H372" s="62" t="s">
        <v>1951</v>
      </c>
      <c r="I372" t="s">
        <v>662</v>
      </c>
    </row>
    <row r="373" spans="1:9" ht="11.1" customHeight="1">
      <c r="A373" s="62" t="s">
        <v>36</v>
      </c>
      <c r="B373" s="62" t="s">
        <v>448</v>
      </c>
      <c r="C373" s="62" t="s">
        <v>449</v>
      </c>
      <c r="D373" s="62" t="s">
        <v>1952</v>
      </c>
      <c r="E373" s="62" t="s">
        <v>1953</v>
      </c>
      <c r="F373" s="62" t="s">
        <v>1954</v>
      </c>
      <c r="G373" s="62" t="s">
        <v>1955</v>
      </c>
      <c r="H373" s="62" t="s">
        <v>1956</v>
      </c>
      <c r="I373" t="s">
        <v>455</v>
      </c>
    </row>
    <row r="374" spans="1:9" ht="11.1" customHeight="1">
      <c r="A374" s="62" t="s">
        <v>36</v>
      </c>
      <c r="B374" s="62" t="s">
        <v>615</v>
      </c>
      <c r="C374" s="62" t="s">
        <v>616</v>
      </c>
      <c r="D374" s="62" t="s">
        <v>1957</v>
      </c>
      <c r="E374" s="62" t="s">
        <v>1958</v>
      </c>
      <c r="F374" s="62" t="s">
        <v>1959</v>
      </c>
      <c r="G374" s="62" t="s">
        <v>1960</v>
      </c>
      <c r="H374" s="62" t="s">
        <v>1961</v>
      </c>
      <c r="I374" t="s">
        <v>622</v>
      </c>
    </row>
    <row r="375" spans="1:9" ht="11.1" customHeight="1">
      <c r="A375" s="62" t="s">
        <v>36</v>
      </c>
      <c r="B375" s="62" t="s">
        <v>934</v>
      </c>
      <c r="C375" s="62" t="s">
        <v>935</v>
      </c>
      <c r="D375" s="62" t="s">
        <v>1962</v>
      </c>
      <c r="E375" s="62" t="s">
        <v>1963</v>
      </c>
      <c r="F375" s="62" t="s">
        <v>1964</v>
      </c>
      <c r="G375" s="62" t="s">
        <v>1965</v>
      </c>
      <c r="H375" s="62" t="s">
        <v>1966</v>
      </c>
      <c r="I375" t="s">
        <v>941</v>
      </c>
    </row>
    <row r="376" spans="1:9" ht="11.1" customHeight="1">
      <c r="A376" s="62" t="s">
        <v>36</v>
      </c>
      <c r="B376" s="62" t="s">
        <v>545</v>
      </c>
      <c r="C376" s="62" t="s">
        <v>546</v>
      </c>
      <c r="D376" s="62" t="s">
        <v>547</v>
      </c>
      <c r="E376" s="62" t="s">
        <v>548</v>
      </c>
      <c r="F376" s="62" t="s">
        <v>1967</v>
      </c>
      <c r="G376" s="62" t="s">
        <v>1968</v>
      </c>
      <c r="H376" s="62" t="s">
        <v>1969</v>
      </c>
      <c r="I376" t="s">
        <v>552</v>
      </c>
    </row>
    <row r="377" spans="1:9" ht="11.1" customHeight="1">
      <c r="A377" s="62" t="s">
        <v>36</v>
      </c>
      <c r="B377" s="62" t="s">
        <v>1015</v>
      </c>
      <c r="C377" s="62" t="s">
        <v>1016</v>
      </c>
      <c r="D377" s="62" t="s">
        <v>1970</v>
      </c>
      <c r="E377" s="62" t="s">
        <v>1971</v>
      </c>
      <c r="F377" s="62" t="s">
        <v>1972</v>
      </c>
      <c r="G377" s="62" t="s">
        <v>1973</v>
      </c>
      <c r="H377" s="62" t="s">
        <v>1974</v>
      </c>
      <c r="I377" t="s">
        <v>1022</v>
      </c>
    </row>
    <row r="378" spans="1:9" ht="11.1" customHeight="1">
      <c r="A378" s="62" t="s">
        <v>36</v>
      </c>
      <c r="B378" s="62" t="s">
        <v>529</v>
      </c>
      <c r="C378" s="62" t="s">
        <v>530</v>
      </c>
      <c r="D378" s="62" t="s">
        <v>854</v>
      </c>
      <c r="E378" s="62" t="s">
        <v>855</v>
      </c>
      <c r="F378" s="62" t="s">
        <v>1975</v>
      </c>
      <c r="G378" s="62" t="s">
        <v>1976</v>
      </c>
      <c r="H378" s="62" t="s">
        <v>1977</v>
      </c>
      <c r="I378" t="s">
        <v>536</v>
      </c>
    </row>
    <row r="379" spans="1:9" ht="11.1" customHeight="1">
      <c r="A379" s="62" t="s">
        <v>36</v>
      </c>
      <c r="B379" s="62" t="s">
        <v>787</v>
      </c>
      <c r="C379" s="62" t="s">
        <v>788</v>
      </c>
      <c r="D379" s="62" t="s">
        <v>1978</v>
      </c>
      <c r="E379" s="62" t="s">
        <v>1979</v>
      </c>
      <c r="F379" s="62" t="s">
        <v>1980</v>
      </c>
      <c r="G379" s="62" t="s">
        <v>1981</v>
      </c>
      <c r="H379" s="62" t="s">
        <v>1982</v>
      </c>
      <c r="I379" t="s">
        <v>794</v>
      </c>
    </row>
    <row r="380" spans="1:9" ht="11.1" customHeight="1">
      <c r="A380" s="62" t="s">
        <v>36</v>
      </c>
      <c r="B380" s="62" t="s">
        <v>580</v>
      </c>
      <c r="C380" s="62" t="s">
        <v>581</v>
      </c>
      <c r="D380" s="62" t="s">
        <v>582</v>
      </c>
      <c r="E380" s="62" t="s">
        <v>583</v>
      </c>
      <c r="F380" s="62" t="s">
        <v>1983</v>
      </c>
      <c r="G380" s="62" t="s">
        <v>1984</v>
      </c>
      <c r="H380" s="62" t="s">
        <v>1985</v>
      </c>
      <c r="I380" t="s">
        <v>587</v>
      </c>
    </row>
    <row r="381" spans="1:9" ht="11.1" customHeight="1">
      <c r="A381" s="62" t="s">
        <v>36</v>
      </c>
      <c r="B381" s="62" t="s">
        <v>448</v>
      </c>
      <c r="C381" s="62" t="s">
        <v>449</v>
      </c>
      <c r="D381" s="62" t="s">
        <v>1952</v>
      </c>
      <c r="E381" s="62" t="s">
        <v>1953</v>
      </c>
      <c r="F381" s="62" t="s">
        <v>1986</v>
      </c>
      <c r="G381" s="62" t="s">
        <v>1987</v>
      </c>
      <c r="H381" s="62" t="s">
        <v>1988</v>
      </c>
      <c r="I381" t="s">
        <v>455</v>
      </c>
    </row>
    <row r="382" spans="1:9" ht="11.1" customHeight="1">
      <c r="A382" s="62" t="s">
        <v>36</v>
      </c>
      <c r="B382" s="62" t="s">
        <v>627</v>
      </c>
      <c r="C382" s="62" t="s">
        <v>628</v>
      </c>
      <c r="D382" s="62" t="s">
        <v>627</v>
      </c>
      <c r="E382" s="62" t="s">
        <v>628</v>
      </c>
      <c r="F382" s="62" t="s">
        <v>1989</v>
      </c>
      <c r="G382" s="62" t="s">
        <v>1990</v>
      </c>
      <c r="H382" s="62" t="s">
        <v>1991</v>
      </c>
      <c r="I382" t="s">
        <v>632</v>
      </c>
    </row>
    <row r="383" spans="1:9" ht="11.1" customHeight="1">
      <c r="A383" s="62" t="s">
        <v>36</v>
      </c>
      <c r="B383" s="62" t="s">
        <v>889</v>
      </c>
      <c r="C383" s="62" t="s">
        <v>890</v>
      </c>
      <c r="D383" s="62" t="s">
        <v>891</v>
      </c>
      <c r="E383" s="62" t="s">
        <v>892</v>
      </c>
      <c r="F383" s="62" t="s">
        <v>1992</v>
      </c>
      <c r="G383" s="62" t="s">
        <v>1993</v>
      </c>
      <c r="H383" s="62" t="s">
        <v>1994</v>
      </c>
      <c r="I383" t="s">
        <v>754</v>
      </c>
    </row>
    <row r="384" spans="1:9" ht="11.1" customHeight="1">
      <c r="A384" s="62" t="s">
        <v>36</v>
      </c>
      <c r="B384" s="62" t="s">
        <v>787</v>
      </c>
      <c r="C384" s="62" t="s">
        <v>788</v>
      </c>
      <c r="D384" s="62" t="s">
        <v>1462</v>
      </c>
      <c r="E384" s="62" t="s">
        <v>1463</v>
      </c>
      <c r="F384" s="62" t="s">
        <v>1995</v>
      </c>
      <c r="G384" s="62" t="s">
        <v>1996</v>
      </c>
      <c r="H384" s="62" t="s">
        <v>1997</v>
      </c>
      <c r="I384" t="s">
        <v>794</v>
      </c>
    </row>
    <row r="385" spans="1:9" ht="11.1" customHeight="1">
      <c r="A385" s="62" t="s">
        <v>36</v>
      </c>
      <c r="B385" s="62" t="s">
        <v>505</v>
      </c>
      <c r="C385" s="62" t="s">
        <v>506</v>
      </c>
      <c r="D385" s="62" t="s">
        <v>507</v>
      </c>
      <c r="E385" s="62" t="s">
        <v>508</v>
      </c>
      <c r="F385" s="62" t="s">
        <v>1998</v>
      </c>
      <c r="G385" s="62" t="s">
        <v>1999</v>
      </c>
      <c r="H385" s="62" t="s">
        <v>2000</v>
      </c>
      <c r="I385" t="s">
        <v>611</v>
      </c>
    </row>
    <row r="386" spans="1:9" ht="11.1" customHeight="1">
      <c r="A386" s="62" t="s">
        <v>36</v>
      </c>
      <c r="B386" s="62" t="s">
        <v>1056</v>
      </c>
      <c r="C386" s="62" t="s">
        <v>1057</v>
      </c>
      <c r="D386" s="62" t="s">
        <v>1058</v>
      </c>
      <c r="E386" s="62" t="s">
        <v>1059</v>
      </c>
      <c r="F386" s="62" t="s">
        <v>2001</v>
      </c>
      <c r="G386" s="62" t="s">
        <v>2002</v>
      </c>
      <c r="H386" s="62" t="s">
        <v>2003</v>
      </c>
      <c r="I386" t="s">
        <v>1063</v>
      </c>
    </row>
    <row r="387" spans="1:9" ht="11.1" customHeight="1">
      <c r="A387" s="62" t="s">
        <v>36</v>
      </c>
      <c r="B387" s="62" t="s">
        <v>529</v>
      </c>
      <c r="C387" s="62" t="s">
        <v>530</v>
      </c>
      <c r="D387" s="62" t="s">
        <v>1064</v>
      </c>
      <c r="E387" s="62" t="s">
        <v>1065</v>
      </c>
      <c r="F387" s="62" t="s">
        <v>2004</v>
      </c>
      <c r="G387" s="62" t="s">
        <v>2005</v>
      </c>
      <c r="H387" s="62" t="s">
        <v>2006</v>
      </c>
      <c r="I387" t="s">
        <v>536</v>
      </c>
    </row>
    <row r="388" spans="1:9" ht="11.1" customHeight="1">
      <c r="A388" s="62" t="s">
        <v>36</v>
      </c>
      <c r="B388" s="62" t="s">
        <v>593</v>
      </c>
      <c r="C388" s="62" t="s">
        <v>594</v>
      </c>
      <c r="D388" s="62" t="s">
        <v>595</v>
      </c>
      <c r="E388" s="62" t="s">
        <v>596</v>
      </c>
      <c r="F388" s="62" t="s">
        <v>2007</v>
      </c>
      <c r="G388" s="62" t="s">
        <v>2008</v>
      </c>
      <c r="H388" s="62" t="s">
        <v>2009</v>
      </c>
      <c r="I388" t="s">
        <v>600</v>
      </c>
    </row>
    <row r="389" spans="1:9" ht="11.1" customHeight="1">
      <c r="A389" s="62" t="s">
        <v>36</v>
      </c>
      <c r="B389" s="62" t="s">
        <v>934</v>
      </c>
      <c r="C389" s="62" t="s">
        <v>935</v>
      </c>
      <c r="D389" s="62" t="s">
        <v>936</v>
      </c>
      <c r="E389" s="62" t="s">
        <v>937</v>
      </c>
      <c r="F389" s="62" t="s">
        <v>2010</v>
      </c>
      <c r="G389" s="62" t="s">
        <v>2011</v>
      </c>
      <c r="H389" s="62" t="s">
        <v>2012</v>
      </c>
      <c r="I389" t="s">
        <v>536</v>
      </c>
    </row>
    <row r="390" spans="1:9" ht="11.1" customHeight="1">
      <c r="A390" s="62" t="s">
        <v>36</v>
      </c>
      <c r="B390" s="62" t="s">
        <v>615</v>
      </c>
      <c r="C390" s="62" t="s">
        <v>616</v>
      </c>
      <c r="D390" s="62" t="s">
        <v>617</v>
      </c>
      <c r="E390" s="62" t="s">
        <v>618</v>
      </c>
      <c r="F390" s="62" t="s">
        <v>2013</v>
      </c>
      <c r="G390" s="62" t="s">
        <v>2014</v>
      </c>
      <c r="H390" s="62" t="s">
        <v>2015</v>
      </c>
      <c r="I390" t="s">
        <v>622</v>
      </c>
    </row>
    <row r="391" spans="1:9" ht="11.1" customHeight="1">
      <c r="A391" s="62" t="s">
        <v>36</v>
      </c>
      <c r="B391" s="62" t="s">
        <v>505</v>
      </c>
      <c r="C391" s="62" t="s">
        <v>506</v>
      </c>
      <c r="D391" s="62" t="s">
        <v>912</v>
      </c>
      <c r="E391" s="62" t="s">
        <v>913</v>
      </c>
      <c r="F391" s="62" t="s">
        <v>2016</v>
      </c>
      <c r="G391" s="62" t="s">
        <v>2017</v>
      </c>
      <c r="H391" s="62" t="s">
        <v>2018</v>
      </c>
      <c r="I391" t="s">
        <v>611</v>
      </c>
    </row>
    <row r="392" spans="1:9" ht="11.1" customHeight="1">
      <c r="A392" s="62" t="s">
        <v>36</v>
      </c>
      <c r="B392" s="62" t="s">
        <v>701</v>
      </c>
      <c r="C392" s="62" t="s">
        <v>702</v>
      </c>
      <c r="D392" s="62" t="s">
        <v>2019</v>
      </c>
      <c r="E392" s="62" t="s">
        <v>2020</v>
      </c>
      <c r="F392" s="62" t="s">
        <v>2021</v>
      </c>
      <c r="G392" s="62" t="s">
        <v>2022</v>
      </c>
      <c r="H392" s="62" t="s">
        <v>2023</v>
      </c>
      <c r="I392" t="s">
        <v>708</v>
      </c>
    </row>
    <row r="393" spans="1:9" ht="11.1" customHeight="1">
      <c r="A393" s="62" t="s">
        <v>36</v>
      </c>
      <c r="B393" s="62" t="s">
        <v>580</v>
      </c>
      <c r="C393" s="62" t="s">
        <v>581</v>
      </c>
      <c r="D393" s="62" t="s">
        <v>582</v>
      </c>
      <c r="E393" s="62" t="s">
        <v>583</v>
      </c>
      <c r="F393" s="62" t="s">
        <v>2024</v>
      </c>
      <c r="G393" s="62" t="s">
        <v>2025</v>
      </c>
      <c r="H393" s="62" t="s">
        <v>2026</v>
      </c>
      <c r="I393" t="s">
        <v>754</v>
      </c>
    </row>
    <row r="394" spans="1:9" ht="11.1" customHeight="1">
      <c r="A394" s="62" t="s">
        <v>36</v>
      </c>
      <c r="B394" s="62" t="s">
        <v>765</v>
      </c>
      <c r="C394" s="62" t="s">
        <v>766</v>
      </c>
      <c r="D394" s="62" t="s">
        <v>767</v>
      </c>
      <c r="E394" s="62" t="s">
        <v>768</v>
      </c>
      <c r="F394" s="62" t="s">
        <v>2027</v>
      </c>
      <c r="G394" s="62" t="s">
        <v>2028</v>
      </c>
      <c r="H394" s="62" t="s">
        <v>2029</v>
      </c>
      <c r="I394" t="s">
        <v>900</v>
      </c>
    </row>
    <row r="395" spans="1:9" ht="11.1" customHeight="1">
      <c r="A395" s="62" t="s">
        <v>36</v>
      </c>
      <c r="B395" s="62" t="s">
        <v>690</v>
      </c>
      <c r="C395" s="62" t="s">
        <v>691</v>
      </c>
      <c r="D395" s="62" t="s">
        <v>2030</v>
      </c>
      <c r="E395" s="62" t="s">
        <v>2031</v>
      </c>
      <c r="F395" s="62" t="s">
        <v>2032</v>
      </c>
      <c r="G395" s="62" t="s">
        <v>2033</v>
      </c>
      <c r="H395" s="62" t="s">
        <v>2034</v>
      </c>
      <c r="I395" t="s">
        <v>697</v>
      </c>
    </row>
    <row r="396" spans="1:9" ht="11.1" customHeight="1">
      <c r="A396" s="62" t="s">
        <v>36</v>
      </c>
      <c r="B396" s="62" t="s">
        <v>690</v>
      </c>
      <c r="C396" s="62" t="s">
        <v>691</v>
      </c>
      <c r="D396" s="62" t="s">
        <v>2035</v>
      </c>
      <c r="E396" s="62" t="s">
        <v>2036</v>
      </c>
      <c r="F396" s="62" t="s">
        <v>2037</v>
      </c>
      <c r="G396" s="62" t="s">
        <v>2038</v>
      </c>
      <c r="H396" s="62" t="s">
        <v>2039</v>
      </c>
      <c r="I396" t="s">
        <v>697</v>
      </c>
    </row>
    <row r="397" spans="1:9" ht="11.1" customHeight="1">
      <c r="A397" s="62" t="s">
        <v>36</v>
      </c>
      <c r="B397" s="62" t="s">
        <v>529</v>
      </c>
      <c r="C397" s="62" t="s">
        <v>530</v>
      </c>
      <c r="D397" s="62" t="s">
        <v>2040</v>
      </c>
      <c r="E397" s="62" t="s">
        <v>2041</v>
      </c>
      <c r="F397" s="62" t="s">
        <v>2042</v>
      </c>
      <c r="G397" s="62" t="s">
        <v>2043</v>
      </c>
      <c r="H397" s="62" t="s">
        <v>2044</v>
      </c>
      <c r="I397" t="s">
        <v>536</v>
      </c>
    </row>
    <row r="398" spans="1:9" ht="11.1" customHeight="1">
      <c r="A398" s="62" t="s">
        <v>36</v>
      </c>
      <c r="B398" s="62" t="s">
        <v>787</v>
      </c>
      <c r="C398" s="62" t="s">
        <v>788</v>
      </c>
      <c r="D398" s="62" t="s">
        <v>1708</v>
      </c>
      <c r="E398" s="62" t="s">
        <v>1709</v>
      </c>
      <c r="F398" s="62" t="s">
        <v>2045</v>
      </c>
      <c r="G398" s="62" t="s">
        <v>2046</v>
      </c>
      <c r="H398" s="62" t="s">
        <v>2047</v>
      </c>
      <c r="I398" t="s">
        <v>794</v>
      </c>
    </row>
    <row r="399" spans="1:9" ht="11.1" customHeight="1">
      <c r="A399" s="62" t="s">
        <v>36</v>
      </c>
      <c r="B399" s="62" t="s">
        <v>1096</v>
      </c>
      <c r="C399" s="62" t="s">
        <v>1097</v>
      </c>
      <c r="D399" s="62" t="s">
        <v>2048</v>
      </c>
      <c r="E399" s="62" t="s">
        <v>2049</v>
      </c>
      <c r="F399" s="62" t="s">
        <v>2050</v>
      </c>
      <c r="G399" s="62" t="s">
        <v>2051</v>
      </c>
      <c r="H399" s="62" t="s">
        <v>2052</v>
      </c>
      <c r="I399" t="s">
        <v>1103</v>
      </c>
    </row>
    <row r="400" spans="1:9" ht="11.1" customHeight="1">
      <c r="A400" s="62" t="s">
        <v>36</v>
      </c>
      <c r="B400" s="62" t="s">
        <v>74</v>
      </c>
      <c r="C400" s="62" t="s">
        <v>77</v>
      </c>
      <c r="D400" s="62" t="s">
        <v>74</v>
      </c>
      <c r="E400" s="62" t="s">
        <v>77</v>
      </c>
      <c r="F400" s="62" t="s">
        <v>2053</v>
      </c>
      <c r="G400" s="62" t="s">
        <v>2054</v>
      </c>
      <c r="H400" s="62" t="s">
        <v>2055</v>
      </c>
      <c r="I400" t="s">
        <v>56</v>
      </c>
    </row>
    <row r="401" spans="1:9" ht="11.1" customHeight="1">
      <c r="A401" s="62" t="s">
        <v>36</v>
      </c>
      <c r="B401" s="62" t="s">
        <v>567</v>
      </c>
      <c r="C401" s="62" t="s">
        <v>568</v>
      </c>
      <c r="D401" s="62" t="s">
        <v>2056</v>
      </c>
      <c r="E401" s="62" t="s">
        <v>2057</v>
      </c>
      <c r="F401" s="62" t="s">
        <v>2058</v>
      </c>
      <c r="G401" s="62" t="s">
        <v>2059</v>
      </c>
      <c r="H401" s="62" t="s">
        <v>2060</v>
      </c>
      <c r="I401" t="s">
        <v>574</v>
      </c>
    </row>
    <row r="402" spans="1:9" ht="11.1" customHeight="1">
      <c r="A402" s="62" t="s">
        <v>36</v>
      </c>
      <c r="B402" s="62" t="s">
        <v>1056</v>
      </c>
      <c r="C402" s="62" t="s">
        <v>1057</v>
      </c>
      <c r="D402" s="62" t="s">
        <v>1058</v>
      </c>
      <c r="E402" s="62" t="s">
        <v>1059</v>
      </c>
      <c r="F402" s="62" t="s">
        <v>2061</v>
      </c>
      <c r="G402" s="62" t="s">
        <v>2062</v>
      </c>
      <c r="H402" s="62" t="s">
        <v>2063</v>
      </c>
      <c r="I402" t="s">
        <v>1063</v>
      </c>
    </row>
    <row r="403" spans="1:9" ht="11.1" customHeight="1">
      <c r="A403" s="62" t="s">
        <v>36</v>
      </c>
      <c r="B403" s="62" t="s">
        <v>521</v>
      </c>
      <c r="C403" s="62" t="s">
        <v>522</v>
      </c>
      <c r="D403" s="62" t="s">
        <v>523</v>
      </c>
      <c r="E403" s="62" t="s">
        <v>524</v>
      </c>
      <c r="F403" s="62" t="s">
        <v>2064</v>
      </c>
      <c r="G403" s="62" t="s">
        <v>2065</v>
      </c>
      <c r="H403" s="62" t="s">
        <v>2066</v>
      </c>
      <c r="I403" t="s">
        <v>528</v>
      </c>
    </row>
    <row r="404" spans="1:9" ht="11.1" customHeight="1">
      <c r="A404" s="62" t="s">
        <v>36</v>
      </c>
      <c r="B404" s="62" t="s">
        <v>567</v>
      </c>
      <c r="C404" s="62" t="s">
        <v>568</v>
      </c>
      <c r="D404" s="62" t="s">
        <v>2067</v>
      </c>
      <c r="E404" s="62" t="s">
        <v>2068</v>
      </c>
      <c r="F404" s="62" t="s">
        <v>2069</v>
      </c>
      <c r="G404" s="62" t="s">
        <v>2070</v>
      </c>
      <c r="H404" s="62" t="s">
        <v>2071</v>
      </c>
      <c r="I404" t="s">
        <v>574</v>
      </c>
    </row>
    <row r="405" spans="1:9" ht="11.1" customHeight="1">
      <c r="A405" s="62" t="s">
        <v>36</v>
      </c>
      <c r="B405" s="62" t="s">
        <v>567</v>
      </c>
      <c r="C405" s="62" t="s">
        <v>568</v>
      </c>
      <c r="D405" s="62" t="s">
        <v>2072</v>
      </c>
      <c r="E405" s="62" t="s">
        <v>2073</v>
      </c>
      <c r="F405" s="62" t="s">
        <v>2074</v>
      </c>
      <c r="G405" s="62" t="s">
        <v>2075</v>
      </c>
      <c r="H405" s="62" t="s">
        <v>2076</v>
      </c>
      <c r="I405" t="s">
        <v>574</v>
      </c>
    </row>
    <row r="406" spans="1:9" ht="11.1" customHeight="1">
      <c r="A406" s="62" t="s">
        <v>36</v>
      </c>
      <c r="B406" s="62" t="s">
        <v>448</v>
      </c>
      <c r="C406" s="62" t="s">
        <v>449</v>
      </c>
      <c r="D406" s="62" t="s">
        <v>904</v>
      </c>
      <c r="E406" s="62" t="s">
        <v>905</v>
      </c>
      <c r="F406" s="62" t="s">
        <v>2077</v>
      </c>
      <c r="G406" s="62" t="s">
        <v>2078</v>
      </c>
      <c r="H406" s="62" t="s">
        <v>2079</v>
      </c>
      <c r="I406" t="s">
        <v>455</v>
      </c>
    </row>
    <row r="407" spans="1:9" ht="11.1" customHeight="1">
      <c r="A407" s="62" t="s">
        <v>36</v>
      </c>
      <c r="B407" s="62" t="s">
        <v>448</v>
      </c>
      <c r="C407" s="62" t="s">
        <v>449</v>
      </c>
      <c r="D407" s="62" t="s">
        <v>1299</v>
      </c>
      <c r="E407" s="62" t="s">
        <v>1300</v>
      </c>
      <c r="F407" s="62" t="s">
        <v>2080</v>
      </c>
      <c r="G407" s="62" t="s">
        <v>2081</v>
      </c>
      <c r="H407" s="62" t="s">
        <v>2082</v>
      </c>
      <c r="I407" t="s">
        <v>455</v>
      </c>
    </row>
    <row r="408" spans="1:9" ht="11.1" customHeight="1">
      <c r="A408" s="62" t="s">
        <v>36</v>
      </c>
      <c r="B408" s="62" t="s">
        <v>448</v>
      </c>
      <c r="C408" s="62" t="s">
        <v>449</v>
      </c>
      <c r="D408" s="62" t="s">
        <v>650</v>
      </c>
      <c r="E408" s="62" t="s">
        <v>651</v>
      </c>
      <c r="F408" s="62" t="s">
        <v>2083</v>
      </c>
      <c r="G408" s="62" t="s">
        <v>2084</v>
      </c>
      <c r="H408" s="62" t="s">
        <v>2085</v>
      </c>
      <c r="I408" t="s">
        <v>455</v>
      </c>
    </row>
    <row r="409" spans="1:9" ht="11.1" customHeight="1">
      <c r="A409" s="62" t="s">
        <v>36</v>
      </c>
      <c r="B409" s="62" t="s">
        <v>448</v>
      </c>
      <c r="C409" s="62" t="s">
        <v>449</v>
      </c>
      <c r="D409" s="62" t="s">
        <v>904</v>
      </c>
      <c r="E409" s="62" t="s">
        <v>905</v>
      </c>
      <c r="F409" s="62" t="s">
        <v>2086</v>
      </c>
      <c r="G409" s="62" t="s">
        <v>2087</v>
      </c>
      <c r="H409" s="62" t="s">
        <v>2088</v>
      </c>
      <c r="I409" t="s">
        <v>455</v>
      </c>
    </row>
    <row r="410" spans="1:9" ht="11.1" customHeight="1">
      <c r="A410" s="62" t="s">
        <v>36</v>
      </c>
      <c r="B410" s="62" t="s">
        <v>545</v>
      </c>
      <c r="C410" s="62" t="s">
        <v>546</v>
      </c>
      <c r="D410" s="62" t="s">
        <v>2089</v>
      </c>
      <c r="E410" s="62" t="s">
        <v>2090</v>
      </c>
      <c r="F410" s="62" t="s">
        <v>2091</v>
      </c>
      <c r="G410" s="62" t="s">
        <v>2092</v>
      </c>
      <c r="H410" s="62" t="s">
        <v>2093</v>
      </c>
      <c r="I410" t="s">
        <v>552</v>
      </c>
    </row>
    <row r="411" spans="1:9" ht="11.1" customHeight="1">
      <c r="A411" s="62" t="s">
        <v>36</v>
      </c>
      <c r="B411" s="62" t="s">
        <v>545</v>
      </c>
      <c r="C411" s="62" t="s">
        <v>546</v>
      </c>
      <c r="D411" s="62" t="s">
        <v>2094</v>
      </c>
      <c r="E411" s="62" t="s">
        <v>2095</v>
      </c>
      <c r="F411" s="62" t="s">
        <v>2096</v>
      </c>
      <c r="G411" s="62" t="s">
        <v>2097</v>
      </c>
      <c r="H411" s="62" t="s">
        <v>2098</v>
      </c>
      <c r="I411" t="s">
        <v>552</v>
      </c>
    </row>
    <row r="412" spans="1:9" ht="11.1" customHeight="1">
      <c r="A412" s="62" t="s">
        <v>36</v>
      </c>
      <c r="B412" s="62" t="s">
        <v>545</v>
      </c>
      <c r="C412" s="62" t="s">
        <v>546</v>
      </c>
      <c r="D412" s="62" t="s">
        <v>2099</v>
      </c>
      <c r="E412" s="62" t="s">
        <v>2100</v>
      </c>
      <c r="F412" s="62" t="s">
        <v>2101</v>
      </c>
      <c r="G412" s="62" t="s">
        <v>2102</v>
      </c>
      <c r="H412" s="62" t="s">
        <v>2103</v>
      </c>
      <c r="I412" t="s">
        <v>552</v>
      </c>
    </row>
    <row r="413" spans="1:9" ht="11.1" customHeight="1">
      <c r="A413" s="62" t="s">
        <v>36</v>
      </c>
      <c r="B413" s="62" t="s">
        <v>448</v>
      </c>
      <c r="C413" s="62" t="s">
        <v>449</v>
      </c>
      <c r="D413" s="62" t="s">
        <v>2104</v>
      </c>
      <c r="E413" s="62" t="s">
        <v>2105</v>
      </c>
      <c r="F413" s="62" t="s">
        <v>2106</v>
      </c>
      <c r="G413" s="62" t="s">
        <v>2107</v>
      </c>
      <c r="H413" s="62" t="s">
        <v>2108</v>
      </c>
      <c r="I413" t="s">
        <v>455</v>
      </c>
    </row>
    <row r="414" spans="1:9" ht="11.1" customHeight="1">
      <c r="A414" s="62" t="s">
        <v>36</v>
      </c>
      <c r="B414" s="62" t="s">
        <v>545</v>
      </c>
      <c r="C414" s="62" t="s">
        <v>546</v>
      </c>
      <c r="D414" s="62" t="s">
        <v>2109</v>
      </c>
      <c r="E414" s="62" t="s">
        <v>2110</v>
      </c>
      <c r="F414" s="62" t="s">
        <v>2111</v>
      </c>
      <c r="G414" s="62" t="s">
        <v>2112</v>
      </c>
      <c r="H414" s="62" t="s">
        <v>2113</v>
      </c>
      <c r="I414" t="s">
        <v>552</v>
      </c>
    </row>
    <row r="415" spans="1:9" ht="11.1" customHeight="1">
      <c r="A415" s="62" t="s">
        <v>36</v>
      </c>
      <c r="B415" s="62" t="s">
        <v>1043</v>
      </c>
      <c r="C415" s="62" t="s">
        <v>1044</v>
      </c>
      <c r="D415" s="62" t="s">
        <v>2114</v>
      </c>
      <c r="E415" s="62" t="s">
        <v>2115</v>
      </c>
      <c r="F415" s="62" t="s">
        <v>2116</v>
      </c>
      <c r="G415" s="62" t="s">
        <v>2117</v>
      </c>
      <c r="H415" s="62" t="s">
        <v>2118</v>
      </c>
      <c r="I415" t="s">
        <v>1050</v>
      </c>
    </row>
    <row r="416" spans="1:9" ht="11.1" customHeight="1">
      <c r="A416" s="62" t="s">
        <v>36</v>
      </c>
      <c r="B416" s="62" t="s">
        <v>882</v>
      </c>
      <c r="C416" s="62" t="s">
        <v>883</v>
      </c>
      <c r="D416" s="62" t="s">
        <v>1267</v>
      </c>
      <c r="E416" s="62" t="s">
        <v>1268</v>
      </c>
      <c r="F416" s="62" t="s">
        <v>2119</v>
      </c>
      <c r="G416" s="62" t="s">
        <v>2120</v>
      </c>
      <c r="H416" s="62" t="s">
        <v>2121</v>
      </c>
      <c r="I416" t="s">
        <v>1083</v>
      </c>
    </row>
    <row r="417" spans="1:9" ht="11.1" customHeight="1">
      <c r="A417" s="62" t="s">
        <v>36</v>
      </c>
      <c r="B417" s="62" t="s">
        <v>448</v>
      </c>
      <c r="C417" s="62" t="s">
        <v>449</v>
      </c>
      <c r="D417" s="62" t="s">
        <v>456</v>
      </c>
      <c r="E417" s="62" t="s">
        <v>457</v>
      </c>
      <c r="F417" s="62" t="s">
        <v>2122</v>
      </c>
      <c r="G417" s="62" t="s">
        <v>2123</v>
      </c>
      <c r="H417" s="62" t="s">
        <v>2124</v>
      </c>
      <c r="I417" t="s">
        <v>455</v>
      </c>
    </row>
    <row r="418" spans="1:9" ht="11.1" customHeight="1">
      <c r="A418" s="62" t="s">
        <v>36</v>
      </c>
      <c r="B418" s="62" t="s">
        <v>448</v>
      </c>
      <c r="C418" s="62" t="s">
        <v>449</v>
      </c>
      <c r="D418" s="62" t="s">
        <v>2104</v>
      </c>
      <c r="E418" s="62" t="s">
        <v>2105</v>
      </c>
      <c r="F418" s="62" t="s">
        <v>2125</v>
      </c>
      <c r="G418" s="62" t="s">
        <v>2126</v>
      </c>
      <c r="H418" s="62" t="s">
        <v>2127</v>
      </c>
      <c r="I418" t="s">
        <v>455</v>
      </c>
    </row>
    <row r="419" spans="1:9" ht="11.1" customHeight="1">
      <c r="A419" s="62" t="s">
        <v>36</v>
      </c>
      <c r="B419" s="62" t="s">
        <v>580</v>
      </c>
      <c r="C419" s="62" t="s">
        <v>581</v>
      </c>
      <c r="D419" s="62" t="s">
        <v>2128</v>
      </c>
      <c r="E419" s="62" t="s">
        <v>2129</v>
      </c>
      <c r="F419" s="62" t="s">
        <v>2130</v>
      </c>
      <c r="G419" s="62" t="s">
        <v>2131</v>
      </c>
      <c r="H419" s="62" t="s">
        <v>2132</v>
      </c>
      <c r="I419" t="s">
        <v>587</v>
      </c>
    </row>
    <row r="420" spans="1:9" ht="11.1" customHeight="1">
      <c r="A420" s="62" t="s">
        <v>36</v>
      </c>
      <c r="B420" s="62" t="s">
        <v>448</v>
      </c>
      <c r="C420" s="62" t="s">
        <v>449</v>
      </c>
      <c r="D420" s="62" t="s">
        <v>801</v>
      </c>
      <c r="E420" s="62" t="s">
        <v>802</v>
      </c>
      <c r="F420" s="62" t="s">
        <v>2133</v>
      </c>
      <c r="G420" s="62" t="s">
        <v>2134</v>
      </c>
      <c r="H420" s="62" t="s">
        <v>2135</v>
      </c>
      <c r="I420" t="s">
        <v>455</v>
      </c>
    </row>
    <row r="421" spans="1:9" ht="11.1" customHeight="1">
      <c r="A421" s="62" t="s">
        <v>36</v>
      </c>
      <c r="B421" s="62" t="s">
        <v>545</v>
      </c>
      <c r="C421" s="62" t="s">
        <v>546</v>
      </c>
      <c r="D421" s="62" t="s">
        <v>2136</v>
      </c>
      <c r="E421" s="62" t="s">
        <v>2137</v>
      </c>
      <c r="F421" s="62" t="s">
        <v>2138</v>
      </c>
      <c r="G421" s="62" t="s">
        <v>2139</v>
      </c>
      <c r="H421" s="62" t="s">
        <v>2140</v>
      </c>
      <c r="I421" t="s">
        <v>552</v>
      </c>
    </row>
    <row r="422" spans="1:9" ht="11.1" customHeight="1">
      <c r="A422" s="62" t="s">
        <v>36</v>
      </c>
      <c r="B422" s="62" t="s">
        <v>580</v>
      </c>
      <c r="C422" s="62" t="s">
        <v>581</v>
      </c>
      <c r="D422" s="62" t="s">
        <v>2141</v>
      </c>
      <c r="E422" s="62" t="s">
        <v>2142</v>
      </c>
      <c r="F422" s="62" t="s">
        <v>2143</v>
      </c>
      <c r="G422" s="62" t="s">
        <v>2144</v>
      </c>
      <c r="H422" s="62" t="s">
        <v>2145</v>
      </c>
      <c r="I422" t="s">
        <v>587</v>
      </c>
    </row>
    <row r="423" spans="1:9" ht="11.1" customHeight="1">
      <c r="A423" s="62" t="s">
        <v>36</v>
      </c>
      <c r="B423" s="62" t="s">
        <v>545</v>
      </c>
      <c r="C423" s="62" t="s">
        <v>546</v>
      </c>
      <c r="D423" s="62" t="s">
        <v>2146</v>
      </c>
      <c r="E423" s="62" t="s">
        <v>2147</v>
      </c>
      <c r="F423" s="62" t="s">
        <v>2148</v>
      </c>
      <c r="G423" s="62" t="s">
        <v>2149</v>
      </c>
      <c r="H423" s="62" t="s">
        <v>2150</v>
      </c>
      <c r="I423" t="s">
        <v>552</v>
      </c>
    </row>
    <row r="424" spans="1:9" ht="11.1" customHeight="1">
      <c r="A424" s="62" t="s">
        <v>36</v>
      </c>
      <c r="B424" s="62" t="s">
        <v>545</v>
      </c>
      <c r="C424" s="62" t="s">
        <v>546</v>
      </c>
      <c r="D424" s="62" t="s">
        <v>2151</v>
      </c>
      <c r="E424" s="62" t="s">
        <v>2152</v>
      </c>
      <c r="F424" s="62" t="s">
        <v>2153</v>
      </c>
      <c r="G424" s="62" t="s">
        <v>2154</v>
      </c>
      <c r="H424" s="62" t="s">
        <v>2155</v>
      </c>
      <c r="I424" t="s">
        <v>552</v>
      </c>
    </row>
    <row r="425" spans="1:9" ht="11.1" customHeight="1">
      <c r="A425" s="62" t="s">
        <v>36</v>
      </c>
      <c r="B425" s="62" t="s">
        <v>545</v>
      </c>
      <c r="C425" s="62" t="s">
        <v>546</v>
      </c>
      <c r="D425" s="62" t="s">
        <v>2156</v>
      </c>
      <c r="E425" s="62" t="s">
        <v>2157</v>
      </c>
      <c r="F425" s="62" t="s">
        <v>2158</v>
      </c>
      <c r="G425" s="62" t="s">
        <v>2159</v>
      </c>
      <c r="H425" s="62" t="s">
        <v>2160</v>
      </c>
      <c r="I425" t="s">
        <v>552</v>
      </c>
    </row>
    <row r="426" spans="1:9" ht="11.1" customHeight="1">
      <c r="A426" s="62" t="s">
        <v>36</v>
      </c>
      <c r="B426" s="62" t="s">
        <v>1107</v>
      </c>
      <c r="C426" s="62" t="s">
        <v>1108</v>
      </c>
      <c r="D426" s="62" t="s">
        <v>2161</v>
      </c>
      <c r="E426" s="62" t="s">
        <v>2162</v>
      </c>
      <c r="F426" s="62" t="s">
        <v>2163</v>
      </c>
      <c r="G426" s="62" t="s">
        <v>2164</v>
      </c>
      <c r="H426" s="62" t="s">
        <v>2165</v>
      </c>
      <c r="I426" t="s">
        <v>1114</v>
      </c>
    </row>
    <row r="427" spans="1:9" ht="11.1" customHeight="1">
      <c r="A427" s="62" t="s">
        <v>36</v>
      </c>
      <c r="B427" s="62" t="s">
        <v>448</v>
      </c>
      <c r="C427" s="62" t="s">
        <v>449</v>
      </c>
      <c r="D427" s="62" t="s">
        <v>2166</v>
      </c>
      <c r="E427" s="62" t="s">
        <v>2167</v>
      </c>
      <c r="F427" s="62" t="s">
        <v>2168</v>
      </c>
      <c r="G427" s="62" t="s">
        <v>2169</v>
      </c>
      <c r="H427" s="62" t="s">
        <v>2170</v>
      </c>
      <c r="I427" t="s">
        <v>455</v>
      </c>
    </row>
    <row r="428" spans="1:9" ht="11.1" customHeight="1">
      <c r="A428" s="62" t="s">
        <v>36</v>
      </c>
      <c r="B428" s="62" t="s">
        <v>545</v>
      </c>
      <c r="C428" s="62" t="s">
        <v>546</v>
      </c>
      <c r="D428" s="62" t="s">
        <v>1188</v>
      </c>
      <c r="E428" s="62" t="s">
        <v>1189</v>
      </c>
      <c r="F428" s="62" t="s">
        <v>2171</v>
      </c>
      <c r="G428" s="62" t="s">
        <v>2172</v>
      </c>
      <c r="H428" s="62" t="s">
        <v>2173</v>
      </c>
      <c r="I428" t="s">
        <v>552</v>
      </c>
    </row>
    <row r="429" spans="1:9" ht="11.1" customHeight="1">
      <c r="A429" s="62" t="s">
        <v>36</v>
      </c>
      <c r="B429" s="62" t="s">
        <v>545</v>
      </c>
      <c r="C429" s="62" t="s">
        <v>546</v>
      </c>
      <c r="D429" s="62" t="s">
        <v>2174</v>
      </c>
      <c r="E429" s="62" t="s">
        <v>2175</v>
      </c>
      <c r="F429" s="62" t="s">
        <v>2176</v>
      </c>
      <c r="G429" s="62" t="s">
        <v>2177</v>
      </c>
      <c r="H429" s="62" t="s">
        <v>2178</v>
      </c>
      <c r="I429" t="s">
        <v>552</v>
      </c>
    </row>
    <row r="430" spans="1:9" ht="11.1" customHeight="1">
      <c r="A430" s="62" t="s">
        <v>36</v>
      </c>
      <c r="B430" s="62" t="s">
        <v>545</v>
      </c>
      <c r="C430" s="62" t="s">
        <v>546</v>
      </c>
      <c r="D430" s="62" t="s">
        <v>2179</v>
      </c>
      <c r="E430" s="62" t="s">
        <v>2180</v>
      </c>
      <c r="F430" s="62" t="s">
        <v>2181</v>
      </c>
      <c r="G430" s="62" t="s">
        <v>2182</v>
      </c>
      <c r="H430" s="62" t="s">
        <v>2183</v>
      </c>
      <c r="I430" t="s">
        <v>552</v>
      </c>
    </row>
    <row r="431" spans="1:9" ht="11.1" customHeight="1">
      <c r="A431" s="62" t="s">
        <v>36</v>
      </c>
      <c r="B431" s="62" t="s">
        <v>545</v>
      </c>
      <c r="C431" s="62" t="s">
        <v>546</v>
      </c>
      <c r="D431" s="62" t="s">
        <v>2184</v>
      </c>
      <c r="E431" s="62" t="s">
        <v>2185</v>
      </c>
      <c r="F431" s="62" t="s">
        <v>2186</v>
      </c>
      <c r="G431" s="62" t="s">
        <v>2187</v>
      </c>
      <c r="H431" s="62" t="s">
        <v>2188</v>
      </c>
      <c r="I431" t="s">
        <v>552</v>
      </c>
    </row>
    <row r="432" spans="1:9" ht="11.1" customHeight="1">
      <c r="A432" s="62" t="s">
        <v>36</v>
      </c>
      <c r="B432" s="62" t="s">
        <v>787</v>
      </c>
      <c r="C432" s="62" t="s">
        <v>788</v>
      </c>
      <c r="D432" s="62" t="s">
        <v>789</v>
      </c>
      <c r="E432" s="62" t="s">
        <v>790</v>
      </c>
      <c r="F432" s="62" t="s">
        <v>2189</v>
      </c>
      <c r="G432" s="62" t="s">
        <v>2190</v>
      </c>
      <c r="H432" s="62" t="s">
        <v>2191</v>
      </c>
      <c r="I432" t="s">
        <v>794</v>
      </c>
    </row>
    <row r="433" spans="1:9" ht="11.1" customHeight="1">
      <c r="A433" s="62" t="s">
        <v>36</v>
      </c>
      <c r="B433" s="62" t="s">
        <v>934</v>
      </c>
      <c r="C433" s="62" t="s">
        <v>935</v>
      </c>
      <c r="D433" s="62" t="s">
        <v>2192</v>
      </c>
      <c r="E433" s="62" t="s">
        <v>2193</v>
      </c>
      <c r="F433" s="62" t="s">
        <v>2194</v>
      </c>
      <c r="G433" s="62" t="s">
        <v>2195</v>
      </c>
      <c r="H433" s="62" t="s">
        <v>2196</v>
      </c>
      <c r="I433" t="s">
        <v>941</v>
      </c>
    </row>
    <row r="434" spans="1:9" ht="11.1" customHeight="1">
      <c r="A434" s="62" t="s">
        <v>36</v>
      </c>
      <c r="B434" s="62" t="s">
        <v>545</v>
      </c>
      <c r="C434" s="62" t="s">
        <v>546</v>
      </c>
      <c r="D434" s="62" t="s">
        <v>2197</v>
      </c>
      <c r="E434" s="62" t="s">
        <v>2198</v>
      </c>
      <c r="F434" s="62" t="s">
        <v>2199</v>
      </c>
      <c r="G434" s="62" t="s">
        <v>2200</v>
      </c>
      <c r="H434" s="62" t="s">
        <v>2201</v>
      </c>
      <c r="I434" t="s">
        <v>552</v>
      </c>
    </row>
    <row r="435" spans="1:9" ht="11.1" customHeight="1">
      <c r="A435" s="62" t="s">
        <v>36</v>
      </c>
      <c r="B435" s="62" t="s">
        <v>448</v>
      </c>
      <c r="C435" s="62" t="s">
        <v>449</v>
      </c>
      <c r="D435" s="62" t="s">
        <v>2202</v>
      </c>
      <c r="E435" s="62" t="s">
        <v>2203</v>
      </c>
      <c r="F435" s="62" t="s">
        <v>2204</v>
      </c>
      <c r="G435" s="62" t="s">
        <v>2205</v>
      </c>
      <c r="H435" s="62" t="s">
        <v>2206</v>
      </c>
      <c r="I435" t="s">
        <v>455</v>
      </c>
    </row>
    <row r="436" spans="1:9" ht="11.1" customHeight="1">
      <c r="A436" s="62" t="s">
        <v>36</v>
      </c>
      <c r="B436" s="62" t="s">
        <v>593</v>
      </c>
      <c r="C436" s="62" t="s">
        <v>594</v>
      </c>
      <c r="D436" s="62" t="s">
        <v>2207</v>
      </c>
      <c r="E436" s="62" t="s">
        <v>2208</v>
      </c>
      <c r="F436" s="62" t="s">
        <v>2209</v>
      </c>
      <c r="G436" s="62" t="s">
        <v>2210</v>
      </c>
      <c r="H436" s="62" t="s">
        <v>2211</v>
      </c>
      <c r="I436" t="s">
        <v>600</v>
      </c>
    </row>
    <row r="437" spans="1:9" ht="11.1" customHeight="1">
      <c r="A437" s="62" t="s">
        <v>36</v>
      </c>
      <c r="B437" s="62" t="s">
        <v>809</v>
      </c>
      <c r="C437" s="62" t="s">
        <v>810</v>
      </c>
      <c r="D437" s="62" t="s">
        <v>2048</v>
      </c>
      <c r="E437" s="62" t="s">
        <v>2212</v>
      </c>
      <c r="F437" s="62" t="s">
        <v>2213</v>
      </c>
      <c r="G437" s="62" t="s">
        <v>2214</v>
      </c>
      <c r="H437" s="62" t="s">
        <v>2215</v>
      </c>
      <c r="I437" t="s">
        <v>865</v>
      </c>
    </row>
    <row r="438" spans="1:9" ht="11.1" customHeight="1">
      <c r="A438" s="62" t="s">
        <v>36</v>
      </c>
      <c r="B438" s="62" t="s">
        <v>809</v>
      </c>
      <c r="C438" s="62" t="s">
        <v>810</v>
      </c>
      <c r="D438" s="62" t="s">
        <v>811</v>
      </c>
      <c r="E438" s="62" t="s">
        <v>812</v>
      </c>
      <c r="F438" s="62" t="s">
        <v>2216</v>
      </c>
      <c r="G438" s="62" t="s">
        <v>2217</v>
      </c>
      <c r="H438" s="62" t="s">
        <v>2218</v>
      </c>
      <c r="I438" t="s">
        <v>865</v>
      </c>
    </row>
    <row r="439" spans="1:9" ht="11.1" customHeight="1">
      <c r="A439" s="62" t="s">
        <v>36</v>
      </c>
      <c r="B439" s="62" t="s">
        <v>1043</v>
      </c>
      <c r="C439" s="62" t="s">
        <v>1044</v>
      </c>
      <c r="D439" s="62" t="s">
        <v>1045</v>
      </c>
      <c r="E439" s="62" t="s">
        <v>1046</v>
      </c>
      <c r="F439" s="62" t="s">
        <v>2219</v>
      </c>
      <c r="G439" s="62" t="s">
        <v>2220</v>
      </c>
      <c r="H439" s="62" t="s">
        <v>2221</v>
      </c>
      <c r="I439" t="s">
        <v>1050</v>
      </c>
    </row>
    <row r="440" spans="1:9" ht="11.1" customHeight="1">
      <c r="A440" s="62" t="s">
        <v>36</v>
      </c>
      <c r="B440" s="62" t="s">
        <v>488</v>
      </c>
      <c r="C440" s="62" t="s">
        <v>489</v>
      </c>
      <c r="D440" s="62" t="s">
        <v>2222</v>
      </c>
      <c r="E440" s="62" t="s">
        <v>2223</v>
      </c>
      <c r="F440" s="62" t="s">
        <v>2224</v>
      </c>
      <c r="G440" s="62" t="s">
        <v>2225</v>
      </c>
      <c r="H440" s="62" t="s">
        <v>2226</v>
      </c>
      <c r="I440" t="s">
        <v>495</v>
      </c>
    </row>
    <row r="441" spans="1:9" ht="11.1" customHeight="1">
      <c r="A441" s="62" t="s">
        <v>36</v>
      </c>
      <c r="B441" s="62" t="s">
        <v>655</v>
      </c>
      <c r="C441" s="62" t="s">
        <v>656</v>
      </c>
      <c r="D441" s="62" t="s">
        <v>2227</v>
      </c>
      <c r="E441" s="62" t="s">
        <v>2228</v>
      </c>
      <c r="F441" s="62" t="s">
        <v>2229</v>
      </c>
      <c r="G441" s="62" t="s">
        <v>2230</v>
      </c>
      <c r="H441" s="62" t="s">
        <v>2231</v>
      </c>
      <c r="I441" t="s">
        <v>662</v>
      </c>
    </row>
    <row r="442" spans="1:9" ht="11.1" customHeight="1">
      <c r="A442" s="62" t="s">
        <v>36</v>
      </c>
      <c r="B442" s="62" t="s">
        <v>655</v>
      </c>
      <c r="C442" s="62" t="s">
        <v>656</v>
      </c>
      <c r="D442" s="62" t="s">
        <v>2232</v>
      </c>
      <c r="E442" s="62" t="s">
        <v>2233</v>
      </c>
      <c r="F442" s="62" t="s">
        <v>2234</v>
      </c>
      <c r="G442" s="62" t="s">
        <v>2235</v>
      </c>
      <c r="H442" s="62" t="s">
        <v>2236</v>
      </c>
      <c r="I442" t="s">
        <v>662</v>
      </c>
    </row>
    <row r="443" spans="1:9" ht="11.1" customHeight="1">
      <c r="A443" s="62" t="s">
        <v>36</v>
      </c>
      <c r="B443" s="62" t="s">
        <v>655</v>
      </c>
      <c r="C443" s="62" t="s">
        <v>656</v>
      </c>
      <c r="D443" s="62" t="s">
        <v>2237</v>
      </c>
      <c r="E443" s="62" t="s">
        <v>2238</v>
      </c>
      <c r="F443" s="62" t="s">
        <v>2239</v>
      </c>
      <c r="G443" s="62" t="s">
        <v>2240</v>
      </c>
      <c r="H443" s="62" t="s">
        <v>2241</v>
      </c>
      <c r="I443" t="s">
        <v>662</v>
      </c>
    </row>
    <row r="444" spans="1:9" ht="11.1" customHeight="1">
      <c r="A444" s="62" t="s">
        <v>36</v>
      </c>
      <c r="B444" s="62" t="s">
        <v>655</v>
      </c>
      <c r="C444" s="62" t="s">
        <v>656</v>
      </c>
      <c r="D444" s="62" t="s">
        <v>657</v>
      </c>
      <c r="E444" s="62" t="s">
        <v>658</v>
      </c>
      <c r="F444" s="62" t="s">
        <v>2242</v>
      </c>
      <c r="G444" s="62" t="s">
        <v>2243</v>
      </c>
      <c r="H444" s="62" t="s">
        <v>2244</v>
      </c>
      <c r="I444" t="s">
        <v>662</v>
      </c>
    </row>
    <row r="445" spans="1:9" ht="11.1" customHeight="1">
      <c r="A445" s="62" t="s">
        <v>36</v>
      </c>
      <c r="B445" s="62" t="s">
        <v>655</v>
      </c>
      <c r="C445" s="62" t="s">
        <v>656</v>
      </c>
      <c r="D445" s="62" t="s">
        <v>2245</v>
      </c>
      <c r="E445" s="62" t="s">
        <v>2246</v>
      </c>
      <c r="F445" s="62" t="s">
        <v>2247</v>
      </c>
      <c r="G445" s="62" t="s">
        <v>2248</v>
      </c>
      <c r="H445" s="62" t="s">
        <v>2249</v>
      </c>
      <c r="I445" t="s">
        <v>662</v>
      </c>
    </row>
    <row r="446" spans="1:9" ht="11.1" customHeight="1">
      <c r="A446" s="62" t="s">
        <v>36</v>
      </c>
      <c r="B446" s="62" t="s">
        <v>701</v>
      </c>
      <c r="C446" s="62" t="s">
        <v>702</v>
      </c>
      <c r="D446" s="62" t="s">
        <v>1026</v>
      </c>
      <c r="E446" s="62" t="s">
        <v>1027</v>
      </c>
      <c r="F446" s="62" t="s">
        <v>2250</v>
      </c>
      <c r="G446" s="62" t="s">
        <v>2251</v>
      </c>
      <c r="H446" s="62" t="s">
        <v>2252</v>
      </c>
      <c r="I446" t="s">
        <v>708</v>
      </c>
    </row>
    <row r="447" spans="1:9" ht="11.1" customHeight="1">
      <c r="A447" s="62" t="s">
        <v>36</v>
      </c>
      <c r="B447" s="62" t="s">
        <v>567</v>
      </c>
      <c r="C447" s="62" t="s">
        <v>568</v>
      </c>
      <c r="D447" s="62" t="s">
        <v>1196</v>
      </c>
      <c r="E447" s="62" t="s">
        <v>2253</v>
      </c>
      <c r="F447" s="62" t="s">
        <v>2254</v>
      </c>
      <c r="G447" s="62" t="s">
        <v>2255</v>
      </c>
      <c r="H447" s="62" t="s">
        <v>2256</v>
      </c>
      <c r="I447" t="s">
        <v>574</v>
      </c>
    </row>
    <row r="448" spans="1:9" ht="11.1" customHeight="1">
      <c r="A448" s="62" t="s">
        <v>36</v>
      </c>
      <c r="B448" s="62" t="s">
        <v>787</v>
      </c>
      <c r="C448" s="62" t="s">
        <v>788</v>
      </c>
      <c r="D448" s="62" t="s">
        <v>1671</v>
      </c>
      <c r="E448" s="62" t="s">
        <v>1672</v>
      </c>
      <c r="F448" s="62" t="s">
        <v>2257</v>
      </c>
      <c r="G448" s="62" t="s">
        <v>2258</v>
      </c>
      <c r="H448" s="62" t="s">
        <v>2259</v>
      </c>
      <c r="I448" t="s">
        <v>794</v>
      </c>
    </row>
    <row r="449" spans="1:9" ht="11.1" customHeight="1">
      <c r="A449" s="62" t="s">
        <v>36</v>
      </c>
      <c r="B449" s="62" t="s">
        <v>882</v>
      </c>
      <c r="C449" s="62" t="s">
        <v>883</v>
      </c>
      <c r="D449" s="62" t="s">
        <v>2260</v>
      </c>
      <c r="E449" s="62" t="s">
        <v>2261</v>
      </c>
      <c r="F449" s="62" t="s">
        <v>2262</v>
      </c>
      <c r="G449" s="62" t="s">
        <v>2263</v>
      </c>
      <c r="H449" s="62" t="s">
        <v>2264</v>
      </c>
      <c r="I449" t="s">
        <v>1083</v>
      </c>
    </row>
    <row r="450" spans="1:9" ht="11.1" customHeight="1">
      <c r="A450" s="62" t="s">
        <v>36</v>
      </c>
      <c r="B450" s="62" t="s">
        <v>448</v>
      </c>
      <c r="C450" s="62" t="s">
        <v>449</v>
      </c>
      <c r="D450" s="62" t="s">
        <v>450</v>
      </c>
      <c r="E450" s="62" t="s">
        <v>451</v>
      </c>
      <c r="F450" s="62" t="s">
        <v>2265</v>
      </c>
      <c r="G450" s="62" t="s">
        <v>2266</v>
      </c>
      <c r="H450" s="62" t="s">
        <v>2267</v>
      </c>
      <c r="I450" t="s">
        <v>455</v>
      </c>
    </row>
    <row r="451" spans="1:9" ht="11.1" customHeight="1">
      <c r="A451" s="62" t="s">
        <v>36</v>
      </c>
      <c r="B451" s="62" t="s">
        <v>567</v>
      </c>
      <c r="C451" s="62" t="s">
        <v>568</v>
      </c>
      <c r="D451" s="62" t="s">
        <v>1316</v>
      </c>
      <c r="E451" s="62" t="s">
        <v>1317</v>
      </c>
      <c r="F451" s="62" t="s">
        <v>2268</v>
      </c>
      <c r="G451" s="62" t="s">
        <v>2269</v>
      </c>
      <c r="H451" s="62" t="s">
        <v>2270</v>
      </c>
      <c r="I451" t="s">
        <v>574</v>
      </c>
    </row>
    <row r="452" spans="1:9" ht="11.1" customHeight="1">
      <c r="A452" s="62" t="s">
        <v>36</v>
      </c>
      <c r="B452" s="62" t="s">
        <v>74</v>
      </c>
      <c r="C452" s="62" t="s">
        <v>77</v>
      </c>
      <c r="D452" s="62" t="s">
        <v>74</v>
      </c>
      <c r="E452" s="62" t="s">
        <v>77</v>
      </c>
      <c r="F452" s="62" t="s">
        <v>2271</v>
      </c>
      <c r="G452" s="62" t="s">
        <v>2272</v>
      </c>
      <c r="H452" s="62" t="s">
        <v>2273</v>
      </c>
      <c r="I452" t="s">
        <v>516</v>
      </c>
    </row>
    <row r="453" spans="1:9" ht="11.1" customHeight="1">
      <c r="A453" s="62" t="s">
        <v>36</v>
      </c>
      <c r="B453" s="62" t="s">
        <v>1015</v>
      </c>
      <c r="C453" s="62" t="s">
        <v>1016</v>
      </c>
      <c r="D453" s="62" t="s">
        <v>1017</v>
      </c>
      <c r="E453" s="62" t="s">
        <v>1018</v>
      </c>
      <c r="F453" s="62" t="s">
        <v>2274</v>
      </c>
      <c r="G453" s="62" t="s">
        <v>2275</v>
      </c>
      <c r="H453" s="62" t="s">
        <v>2276</v>
      </c>
      <c r="I453" t="s">
        <v>1022</v>
      </c>
    </row>
    <row r="454" spans="1:9" ht="11.1" customHeight="1">
      <c r="A454" s="62" t="s">
        <v>36</v>
      </c>
      <c r="B454" s="62" t="s">
        <v>1069</v>
      </c>
      <c r="C454" s="62" t="s">
        <v>1070</v>
      </c>
      <c r="D454" s="62" t="s">
        <v>1069</v>
      </c>
      <c r="E454" s="62" t="s">
        <v>1070</v>
      </c>
      <c r="F454" s="62" t="s">
        <v>2277</v>
      </c>
      <c r="G454" s="62" t="s">
        <v>2278</v>
      </c>
      <c r="H454" s="62" t="s">
        <v>2279</v>
      </c>
      <c r="I454" t="s">
        <v>455</v>
      </c>
    </row>
    <row r="455" spans="1:9" ht="11.1" customHeight="1">
      <c r="A455" s="62" t="s">
        <v>36</v>
      </c>
      <c r="B455" s="62" t="s">
        <v>448</v>
      </c>
      <c r="C455" s="62" t="s">
        <v>449</v>
      </c>
      <c r="D455" s="62" t="s">
        <v>2280</v>
      </c>
      <c r="E455" s="62" t="s">
        <v>2281</v>
      </c>
      <c r="F455" s="62" t="s">
        <v>2282</v>
      </c>
      <c r="G455" s="62" t="s">
        <v>2283</v>
      </c>
      <c r="H455" s="62" t="s">
        <v>2284</v>
      </c>
      <c r="I455" t="s">
        <v>455</v>
      </c>
    </row>
    <row r="456" spans="1:9" ht="11.1" customHeight="1">
      <c r="A456" s="62" t="s">
        <v>36</v>
      </c>
      <c r="B456" s="62" t="s">
        <v>866</v>
      </c>
      <c r="C456" s="62" t="s">
        <v>867</v>
      </c>
      <c r="D456" s="62" t="s">
        <v>2285</v>
      </c>
      <c r="E456" s="62" t="s">
        <v>2286</v>
      </c>
      <c r="F456" s="62" t="s">
        <v>2287</v>
      </c>
      <c r="G456" s="62" t="s">
        <v>2288</v>
      </c>
      <c r="H456" s="62" t="s">
        <v>2289</v>
      </c>
      <c r="I456" t="s">
        <v>873</v>
      </c>
    </row>
    <row r="457" spans="1:9" ht="11.1" customHeight="1">
      <c r="A457" s="62" t="s">
        <v>36</v>
      </c>
      <c r="B457" s="62" t="s">
        <v>74</v>
      </c>
      <c r="C457" s="62" t="s">
        <v>77</v>
      </c>
      <c r="D457" s="62" t="s">
        <v>74</v>
      </c>
      <c r="E457" s="62" t="s">
        <v>77</v>
      </c>
      <c r="F457" s="62" t="s">
        <v>2290</v>
      </c>
      <c r="G457" s="62" t="s">
        <v>2291</v>
      </c>
      <c r="H457" s="62" t="s">
        <v>2292</v>
      </c>
      <c r="I457" t="s">
        <v>556</v>
      </c>
    </row>
    <row r="458" spans="1:9" ht="11.1" customHeight="1">
      <c r="A458" s="62" t="s">
        <v>36</v>
      </c>
      <c r="B458" s="62" t="s">
        <v>74</v>
      </c>
      <c r="C458" s="62" t="s">
        <v>77</v>
      </c>
      <c r="D458" s="62" t="s">
        <v>74</v>
      </c>
      <c r="E458" s="62" t="s">
        <v>77</v>
      </c>
      <c r="F458" s="62" t="s">
        <v>2293</v>
      </c>
      <c r="G458" s="62" t="s">
        <v>2294</v>
      </c>
      <c r="H458" s="62" t="s">
        <v>2295</v>
      </c>
      <c r="I458" t="s">
        <v>843</v>
      </c>
    </row>
    <row r="459" spans="1:9" ht="11.1" customHeight="1">
      <c r="A459" s="62" t="s">
        <v>36</v>
      </c>
      <c r="B459" s="62" t="s">
        <v>74</v>
      </c>
      <c r="C459" s="62" t="s">
        <v>77</v>
      </c>
      <c r="D459" s="62" t="s">
        <v>74</v>
      </c>
      <c r="E459" s="62" t="s">
        <v>77</v>
      </c>
      <c r="F459" s="62" t="s">
        <v>2296</v>
      </c>
      <c r="G459" s="62" t="s">
        <v>2297</v>
      </c>
      <c r="H459" s="62" t="s">
        <v>2298</v>
      </c>
      <c r="I459" t="s">
        <v>754</v>
      </c>
    </row>
    <row r="460" spans="1:9" ht="11.1" customHeight="1">
      <c r="A460" s="62" t="s">
        <v>36</v>
      </c>
      <c r="B460" s="62" t="s">
        <v>74</v>
      </c>
      <c r="C460" s="62" t="s">
        <v>77</v>
      </c>
      <c r="D460" s="62" t="s">
        <v>74</v>
      </c>
      <c r="E460" s="62" t="s">
        <v>77</v>
      </c>
      <c r="F460" s="62" t="s">
        <v>2299</v>
      </c>
      <c r="G460" s="62" t="s">
        <v>2300</v>
      </c>
      <c r="H460" s="62" t="s">
        <v>2301</v>
      </c>
      <c r="I460" t="s">
        <v>2302</v>
      </c>
    </row>
    <row r="461" spans="1:9" ht="11.1" customHeight="1">
      <c r="A461" s="62" t="s">
        <v>36</v>
      </c>
      <c r="B461" s="62" t="s">
        <v>74</v>
      </c>
      <c r="C461" s="62" t="s">
        <v>77</v>
      </c>
      <c r="D461" s="62" t="s">
        <v>74</v>
      </c>
      <c r="E461" s="62" t="s">
        <v>77</v>
      </c>
      <c r="F461" s="62" t="s">
        <v>2303</v>
      </c>
      <c r="G461" s="62" t="s">
        <v>2304</v>
      </c>
      <c r="H461" s="62" t="s">
        <v>2305</v>
      </c>
      <c r="I461" t="s">
        <v>626</v>
      </c>
    </row>
    <row r="462" spans="1:9" ht="11.1" customHeight="1">
      <c r="A462" s="62" t="s">
        <v>36</v>
      </c>
      <c r="B462" s="62" t="s">
        <v>488</v>
      </c>
      <c r="C462" s="62" t="s">
        <v>489</v>
      </c>
      <c r="D462" s="62" t="s">
        <v>1572</v>
      </c>
      <c r="E462" s="62" t="s">
        <v>1573</v>
      </c>
      <c r="F462" s="62" t="s">
        <v>2306</v>
      </c>
      <c r="G462" s="62" t="s">
        <v>2307</v>
      </c>
      <c r="H462" s="62" t="s">
        <v>2308</v>
      </c>
      <c r="I462" t="s">
        <v>495</v>
      </c>
    </row>
    <row r="463" spans="1:9" ht="11.1" customHeight="1">
      <c r="A463" s="62" t="s">
        <v>36</v>
      </c>
      <c r="B463" s="62" t="s">
        <v>488</v>
      </c>
      <c r="C463" s="62" t="s">
        <v>489</v>
      </c>
      <c r="D463" s="62" t="s">
        <v>2309</v>
      </c>
      <c r="E463" s="62" t="s">
        <v>2310</v>
      </c>
      <c r="F463" s="62" t="s">
        <v>2311</v>
      </c>
      <c r="G463" s="62" t="s">
        <v>2312</v>
      </c>
      <c r="H463" s="62" t="s">
        <v>2313</v>
      </c>
      <c r="I463" t="s">
        <v>495</v>
      </c>
    </row>
    <row r="464" spans="1:9" ht="11.1" customHeight="1">
      <c r="A464" s="62" t="s">
        <v>36</v>
      </c>
      <c r="B464" s="62" t="s">
        <v>74</v>
      </c>
      <c r="C464" s="62" t="s">
        <v>77</v>
      </c>
      <c r="D464" s="62" t="s">
        <v>74</v>
      </c>
      <c r="E464" s="62" t="s">
        <v>77</v>
      </c>
      <c r="F464" s="62" t="s">
        <v>2314</v>
      </c>
      <c r="G464" s="62" t="s">
        <v>2315</v>
      </c>
      <c r="H464" s="62" t="s">
        <v>2316</v>
      </c>
      <c r="I464" t="s">
        <v>56</v>
      </c>
    </row>
    <row r="465" spans="1:9" ht="11.1" customHeight="1">
      <c r="A465" s="62" t="s">
        <v>36</v>
      </c>
      <c r="B465" s="62" t="s">
        <v>74</v>
      </c>
      <c r="C465" s="62" t="s">
        <v>77</v>
      </c>
      <c r="D465" s="62" t="s">
        <v>74</v>
      </c>
      <c r="E465" s="62" t="s">
        <v>77</v>
      </c>
      <c r="F465" s="62" t="s">
        <v>2317</v>
      </c>
      <c r="G465" s="62" t="s">
        <v>2318</v>
      </c>
      <c r="H465" s="62" t="s">
        <v>2319</v>
      </c>
      <c r="I465" t="s">
        <v>461</v>
      </c>
    </row>
    <row r="466" spans="1:9" ht="11.1" customHeight="1">
      <c r="A466" s="62" t="s">
        <v>36</v>
      </c>
      <c r="B466" s="62" t="s">
        <v>488</v>
      </c>
      <c r="C466" s="62" t="s">
        <v>489</v>
      </c>
      <c r="D466" s="62" t="s">
        <v>1490</v>
      </c>
      <c r="E466" s="62" t="s">
        <v>1491</v>
      </c>
      <c r="F466" s="62" t="s">
        <v>2320</v>
      </c>
      <c r="G466" s="62" t="s">
        <v>2321</v>
      </c>
      <c r="H466" s="62" t="s">
        <v>2322</v>
      </c>
      <c r="I466" t="s">
        <v>495</v>
      </c>
    </row>
    <row r="467" spans="1:9" ht="11.1" customHeight="1">
      <c r="A467" s="62" t="s">
        <v>36</v>
      </c>
      <c r="B467" s="62" t="s">
        <v>580</v>
      </c>
      <c r="C467" s="62" t="s">
        <v>581</v>
      </c>
      <c r="D467" s="62" t="s">
        <v>2323</v>
      </c>
      <c r="E467" s="62" t="s">
        <v>2324</v>
      </c>
      <c r="F467" s="62" t="s">
        <v>2325</v>
      </c>
      <c r="G467" s="62" t="s">
        <v>2326</v>
      </c>
      <c r="H467" s="62" t="s">
        <v>2327</v>
      </c>
      <c r="I467" t="s">
        <v>587</v>
      </c>
    </row>
    <row r="468" spans="1:9" ht="11.1" customHeight="1">
      <c r="A468" s="62" t="s">
        <v>36</v>
      </c>
      <c r="B468" s="62" t="s">
        <v>882</v>
      </c>
      <c r="C468" s="62" t="s">
        <v>883</v>
      </c>
      <c r="D468" s="62" t="s">
        <v>884</v>
      </c>
      <c r="E468" s="62" t="s">
        <v>885</v>
      </c>
      <c r="F468" s="62" t="s">
        <v>2328</v>
      </c>
      <c r="G468" s="62" t="s">
        <v>2329</v>
      </c>
      <c r="H468" s="62" t="s">
        <v>2330</v>
      </c>
      <c r="I468" t="s">
        <v>1083</v>
      </c>
    </row>
    <row r="469" spans="1:9" ht="11.1" customHeight="1">
      <c r="A469" s="62" t="s">
        <v>36</v>
      </c>
      <c r="B469" s="62" t="s">
        <v>701</v>
      </c>
      <c r="C469" s="62" t="s">
        <v>702</v>
      </c>
      <c r="D469" s="62" t="s">
        <v>703</v>
      </c>
      <c r="E469" s="62" t="s">
        <v>704</v>
      </c>
      <c r="F469" s="62" t="s">
        <v>2331</v>
      </c>
      <c r="G469" s="62" t="s">
        <v>2332</v>
      </c>
      <c r="H469" s="62" t="s">
        <v>2333</v>
      </c>
      <c r="I469" t="s">
        <v>708</v>
      </c>
    </row>
    <row r="470" spans="1:9" ht="11.1" customHeight="1">
      <c r="A470" s="62" t="s">
        <v>36</v>
      </c>
      <c r="B470" s="62" t="s">
        <v>655</v>
      </c>
      <c r="C470" s="62" t="s">
        <v>656</v>
      </c>
      <c r="D470" s="62" t="s">
        <v>2334</v>
      </c>
      <c r="E470" s="62" t="s">
        <v>2335</v>
      </c>
      <c r="F470" s="62" t="s">
        <v>2336</v>
      </c>
      <c r="G470" s="62" t="s">
        <v>2337</v>
      </c>
      <c r="H470" s="62" t="s">
        <v>2338</v>
      </c>
      <c r="I470" t="s">
        <v>662</v>
      </c>
    </row>
    <row r="471" spans="1:9" ht="11.1" customHeight="1">
      <c r="A471" s="62" t="s">
        <v>36</v>
      </c>
      <c r="B471" s="62" t="s">
        <v>74</v>
      </c>
      <c r="C471" s="62" t="s">
        <v>77</v>
      </c>
      <c r="D471" s="62" t="s">
        <v>74</v>
      </c>
      <c r="E471" s="62" t="s">
        <v>77</v>
      </c>
      <c r="F471" s="62" t="s">
        <v>2339</v>
      </c>
      <c r="G471" s="62" t="s">
        <v>2340</v>
      </c>
      <c r="H471" s="62" t="s">
        <v>2341</v>
      </c>
      <c r="I471" t="s">
        <v>461</v>
      </c>
    </row>
    <row r="472" spans="1:9" ht="11.1" customHeight="1">
      <c r="A472" s="62" t="s">
        <v>36</v>
      </c>
      <c r="B472" s="62" t="s">
        <v>690</v>
      </c>
      <c r="C472" s="62" t="s">
        <v>691</v>
      </c>
      <c r="D472" s="62" t="s">
        <v>692</v>
      </c>
      <c r="E472" s="62" t="s">
        <v>693</v>
      </c>
      <c r="F472" s="62" t="s">
        <v>2342</v>
      </c>
      <c r="G472" s="62" t="s">
        <v>2343</v>
      </c>
      <c r="H472" s="62" t="s">
        <v>2344</v>
      </c>
      <c r="I472" t="s">
        <v>697</v>
      </c>
    </row>
    <row r="473" spans="1:9" ht="11.1" customHeight="1">
      <c r="A473" s="62" t="s">
        <v>36</v>
      </c>
      <c r="B473" s="62" t="s">
        <v>690</v>
      </c>
      <c r="C473" s="62" t="s">
        <v>691</v>
      </c>
      <c r="D473" s="62" t="s">
        <v>692</v>
      </c>
      <c r="E473" s="62" t="s">
        <v>693</v>
      </c>
      <c r="F473" s="62" t="s">
        <v>2345</v>
      </c>
      <c r="G473" s="62" t="s">
        <v>2346</v>
      </c>
      <c r="H473" s="62" t="s">
        <v>2347</v>
      </c>
      <c r="I473" t="s">
        <v>697</v>
      </c>
    </row>
    <row r="474" spans="1:9" ht="11.1" customHeight="1">
      <c r="A474" s="62" t="s">
        <v>36</v>
      </c>
      <c r="B474" s="62" t="s">
        <v>74</v>
      </c>
      <c r="C474" s="62" t="s">
        <v>77</v>
      </c>
      <c r="D474" s="62" t="s">
        <v>74</v>
      </c>
      <c r="E474" s="62" t="s">
        <v>77</v>
      </c>
      <c r="F474" s="62" t="s">
        <v>2348</v>
      </c>
      <c r="G474" s="62" t="s">
        <v>2349</v>
      </c>
      <c r="H474" s="62" t="s">
        <v>2350</v>
      </c>
      <c r="I474" t="s">
        <v>516</v>
      </c>
    </row>
    <row r="475" spans="1:9" ht="11.1" customHeight="1">
      <c r="A475" s="62" t="s">
        <v>36</v>
      </c>
      <c r="B475" s="62" t="s">
        <v>882</v>
      </c>
      <c r="C475" s="62" t="s">
        <v>883</v>
      </c>
      <c r="D475" s="62" t="s">
        <v>2351</v>
      </c>
      <c r="E475" s="62" t="s">
        <v>2352</v>
      </c>
      <c r="F475" s="62" t="s">
        <v>2353</v>
      </c>
      <c r="G475" s="62" t="s">
        <v>2354</v>
      </c>
      <c r="H475" s="62" t="s">
        <v>2355</v>
      </c>
      <c r="I475" t="s">
        <v>1083</v>
      </c>
    </row>
    <row r="476" spans="1:9" ht="11.1" customHeight="1">
      <c r="A476" s="62" t="s">
        <v>36</v>
      </c>
      <c r="B476" s="62" t="s">
        <v>505</v>
      </c>
      <c r="C476" s="62" t="s">
        <v>506</v>
      </c>
      <c r="D476" s="62" t="s">
        <v>912</v>
      </c>
      <c r="E476" s="62" t="s">
        <v>913</v>
      </c>
      <c r="F476" s="62" t="s">
        <v>2356</v>
      </c>
      <c r="G476" s="62" t="s">
        <v>2357</v>
      </c>
      <c r="H476" s="62" t="s">
        <v>2358</v>
      </c>
      <c r="I476" t="s">
        <v>611</v>
      </c>
    </row>
    <row r="477" spans="1:9" ht="11.1" customHeight="1">
      <c r="A477" s="62" t="s">
        <v>36</v>
      </c>
      <c r="B477" s="62" t="s">
        <v>74</v>
      </c>
      <c r="C477" s="62" t="s">
        <v>77</v>
      </c>
      <c r="D477" s="62" t="s">
        <v>74</v>
      </c>
      <c r="E477" s="62" t="s">
        <v>77</v>
      </c>
      <c r="F477" s="62" t="s">
        <v>2359</v>
      </c>
      <c r="G477" s="62" t="s">
        <v>2360</v>
      </c>
      <c r="H477" s="62" t="s">
        <v>764</v>
      </c>
      <c r="I477" t="s">
        <v>2361</v>
      </c>
    </row>
    <row r="478" spans="1:9" ht="11.1" customHeight="1">
      <c r="A478" s="62" t="s">
        <v>36</v>
      </c>
      <c r="B478" s="62" t="s">
        <v>74</v>
      </c>
      <c r="C478" s="62" t="s">
        <v>77</v>
      </c>
      <c r="D478" s="62" t="s">
        <v>74</v>
      </c>
      <c r="E478" s="62" t="s">
        <v>77</v>
      </c>
      <c r="F478" s="62" t="s">
        <v>2362</v>
      </c>
      <c r="G478" s="62" t="s">
        <v>2363</v>
      </c>
      <c r="H478" s="62" t="s">
        <v>2364</v>
      </c>
      <c r="I478" t="s">
        <v>643</v>
      </c>
    </row>
    <row r="479" spans="1:9" ht="11.1" customHeight="1">
      <c r="A479" s="62" t="s">
        <v>36</v>
      </c>
      <c r="B479" s="62" t="s">
        <v>809</v>
      </c>
      <c r="C479" s="62" t="s">
        <v>810</v>
      </c>
      <c r="D479" s="62" t="s">
        <v>2365</v>
      </c>
      <c r="E479" s="62" t="s">
        <v>2366</v>
      </c>
      <c r="F479" s="62" t="s">
        <v>2367</v>
      </c>
      <c r="G479" s="62" t="s">
        <v>2368</v>
      </c>
      <c r="H479" s="62" t="s">
        <v>2369</v>
      </c>
      <c r="I479" t="s">
        <v>865</v>
      </c>
    </row>
    <row r="480" spans="1:9" ht="11.1" customHeight="1">
      <c r="A480" s="62" t="s">
        <v>36</v>
      </c>
      <c r="B480" s="62" t="s">
        <v>1107</v>
      </c>
      <c r="C480" s="62" t="s">
        <v>1108</v>
      </c>
      <c r="D480" s="62" t="s">
        <v>1109</v>
      </c>
      <c r="E480" s="62" t="s">
        <v>1110</v>
      </c>
      <c r="F480" s="62" t="s">
        <v>2370</v>
      </c>
      <c r="G480" s="62" t="s">
        <v>2371</v>
      </c>
      <c r="H480" s="62" t="s">
        <v>2372</v>
      </c>
      <c r="I480" t="s">
        <v>1114</v>
      </c>
    </row>
    <row r="481" spans="1:9" ht="11.1" customHeight="1">
      <c r="A481" s="62" t="s">
        <v>36</v>
      </c>
      <c r="B481" s="62" t="s">
        <v>934</v>
      </c>
      <c r="C481" s="62" t="s">
        <v>935</v>
      </c>
      <c r="D481" s="62" t="s">
        <v>2192</v>
      </c>
      <c r="E481" s="62" t="s">
        <v>2193</v>
      </c>
      <c r="F481" s="62" t="s">
        <v>2373</v>
      </c>
      <c r="G481" s="62" t="s">
        <v>2374</v>
      </c>
      <c r="H481" s="62" t="s">
        <v>2375</v>
      </c>
      <c r="I481" t="s">
        <v>941</v>
      </c>
    </row>
    <row r="482" spans="1:9" ht="11.1" customHeight="1">
      <c r="A482" s="62" t="s">
        <v>36</v>
      </c>
      <c r="B482" s="62" t="s">
        <v>74</v>
      </c>
      <c r="C482" s="62" t="s">
        <v>77</v>
      </c>
      <c r="D482" s="62" t="s">
        <v>74</v>
      </c>
      <c r="E482" s="62" t="s">
        <v>77</v>
      </c>
      <c r="F482" s="62" t="s">
        <v>2376</v>
      </c>
      <c r="G482" s="62" t="s">
        <v>2377</v>
      </c>
      <c r="H482" s="62" t="s">
        <v>2378</v>
      </c>
      <c r="I482" t="s">
        <v>735</v>
      </c>
    </row>
    <row r="483" spans="1:9" ht="11.1" customHeight="1">
      <c r="A483" s="62" t="s">
        <v>36</v>
      </c>
      <c r="B483" s="62" t="s">
        <v>74</v>
      </c>
      <c r="C483" s="62" t="s">
        <v>77</v>
      </c>
      <c r="D483" s="62" t="s">
        <v>74</v>
      </c>
      <c r="E483" s="62" t="s">
        <v>77</v>
      </c>
      <c r="F483" s="62" t="s">
        <v>2379</v>
      </c>
      <c r="G483" s="62" t="s">
        <v>2380</v>
      </c>
      <c r="H483" s="62" t="s">
        <v>2381</v>
      </c>
      <c r="I483" t="s">
        <v>56</v>
      </c>
    </row>
    <row r="484" spans="1:9" ht="11.1" customHeight="1">
      <c r="A484" s="62" t="s">
        <v>36</v>
      </c>
      <c r="B484" s="62" t="s">
        <v>74</v>
      </c>
      <c r="C484" s="62" t="s">
        <v>77</v>
      </c>
      <c r="D484" s="62" t="s">
        <v>74</v>
      </c>
      <c r="E484" s="62" t="s">
        <v>77</v>
      </c>
      <c r="F484" s="62" t="s">
        <v>2382</v>
      </c>
      <c r="G484" s="62" t="s">
        <v>2383</v>
      </c>
      <c r="H484" s="62" t="s">
        <v>2384</v>
      </c>
      <c r="I484" t="s">
        <v>516</v>
      </c>
    </row>
    <row r="485" spans="1:9" ht="11.1" customHeight="1">
      <c r="A485" s="62" t="s">
        <v>36</v>
      </c>
      <c r="B485" s="62" t="s">
        <v>74</v>
      </c>
      <c r="C485" s="62" t="s">
        <v>77</v>
      </c>
      <c r="D485" s="62" t="s">
        <v>74</v>
      </c>
      <c r="E485" s="62" t="s">
        <v>77</v>
      </c>
      <c r="F485" s="62" t="s">
        <v>2385</v>
      </c>
      <c r="G485" s="62" t="s">
        <v>2386</v>
      </c>
      <c r="H485" s="62" t="s">
        <v>2387</v>
      </c>
      <c r="I485" t="s">
        <v>639</v>
      </c>
    </row>
    <row r="486" spans="1:9" ht="11.1" customHeight="1">
      <c r="A486" s="62" t="s">
        <v>36</v>
      </c>
      <c r="B486" s="62" t="s">
        <v>889</v>
      </c>
      <c r="C486" s="62" t="s">
        <v>890</v>
      </c>
      <c r="D486" s="62" t="s">
        <v>891</v>
      </c>
      <c r="E486" s="62" t="s">
        <v>892</v>
      </c>
      <c r="F486" s="62" t="s">
        <v>2388</v>
      </c>
      <c r="G486" s="62" t="s">
        <v>2389</v>
      </c>
      <c r="H486" s="62" t="s">
        <v>2390</v>
      </c>
      <c r="I486" t="s">
        <v>896</v>
      </c>
    </row>
    <row r="487" spans="1:9" ht="11.1" customHeight="1">
      <c r="A487" s="62" t="s">
        <v>36</v>
      </c>
      <c r="B487" s="62" t="s">
        <v>889</v>
      </c>
      <c r="C487" s="62" t="s">
        <v>890</v>
      </c>
      <c r="D487" s="62" t="s">
        <v>891</v>
      </c>
      <c r="E487" s="62" t="s">
        <v>892</v>
      </c>
      <c r="F487" s="62" t="s">
        <v>2391</v>
      </c>
      <c r="G487" s="62" t="s">
        <v>2392</v>
      </c>
      <c r="H487" s="62" t="s">
        <v>2393</v>
      </c>
      <c r="I487" t="s">
        <v>735</v>
      </c>
    </row>
    <row r="488" spans="1:9" ht="11.1" customHeight="1">
      <c r="A488" s="62" t="s">
        <v>36</v>
      </c>
      <c r="B488" s="62" t="s">
        <v>1107</v>
      </c>
      <c r="C488" s="62" t="s">
        <v>1108</v>
      </c>
      <c r="D488" s="62" t="s">
        <v>1109</v>
      </c>
      <c r="E488" s="62" t="s">
        <v>1110</v>
      </c>
      <c r="F488" s="62" t="s">
        <v>2394</v>
      </c>
      <c r="G488" s="62" t="s">
        <v>2395</v>
      </c>
      <c r="H488" s="62" t="s">
        <v>2396</v>
      </c>
      <c r="I488" t="s">
        <v>1114</v>
      </c>
    </row>
    <row r="489" spans="1:9" ht="11.1" customHeight="1">
      <c r="A489" s="62" t="s">
        <v>36</v>
      </c>
      <c r="B489" s="62" t="s">
        <v>74</v>
      </c>
      <c r="C489" s="62" t="s">
        <v>77</v>
      </c>
      <c r="D489" s="62" t="s">
        <v>74</v>
      </c>
      <c r="E489" s="62" t="s">
        <v>77</v>
      </c>
      <c r="F489" s="62" t="s">
        <v>2397</v>
      </c>
      <c r="G489" s="62" t="s">
        <v>2398</v>
      </c>
      <c r="H489" s="62" t="s">
        <v>2399</v>
      </c>
      <c r="I489" t="s">
        <v>750</v>
      </c>
    </row>
    <row r="490" spans="1:9" ht="11.1" customHeight="1">
      <c r="A490" s="62" t="s">
        <v>36</v>
      </c>
      <c r="B490" s="62" t="s">
        <v>1015</v>
      </c>
      <c r="C490" s="62" t="s">
        <v>1016</v>
      </c>
      <c r="D490" s="62" t="s">
        <v>1017</v>
      </c>
      <c r="E490" s="62" t="s">
        <v>1018</v>
      </c>
      <c r="F490" s="62" t="s">
        <v>2400</v>
      </c>
      <c r="G490" s="62" t="s">
        <v>2401</v>
      </c>
      <c r="H490" s="62" t="s">
        <v>2402</v>
      </c>
      <c r="I490" t="s">
        <v>1022</v>
      </c>
    </row>
    <row r="491" spans="1:9" ht="11.1" customHeight="1">
      <c r="A491" s="62" t="s">
        <v>36</v>
      </c>
      <c r="B491" s="62" t="s">
        <v>74</v>
      </c>
      <c r="C491" s="62" t="s">
        <v>77</v>
      </c>
      <c r="D491" s="62" t="s">
        <v>74</v>
      </c>
      <c r="E491" s="62" t="s">
        <v>77</v>
      </c>
      <c r="F491" s="62" t="s">
        <v>2403</v>
      </c>
      <c r="G491" s="62" t="s">
        <v>2404</v>
      </c>
      <c r="H491" s="62" t="s">
        <v>2405</v>
      </c>
      <c r="I491" t="s">
        <v>735</v>
      </c>
    </row>
    <row r="492" spans="1:9" ht="11.1" customHeight="1">
      <c r="A492" s="62" t="s">
        <v>36</v>
      </c>
      <c r="B492" s="62" t="s">
        <v>74</v>
      </c>
      <c r="C492" s="62" t="s">
        <v>77</v>
      </c>
      <c r="D492" s="62" t="s">
        <v>74</v>
      </c>
      <c r="E492" s="62" t="s">
        <v>77</v>
      </c>
      <c r="F492" s="62" t="s">
        <v>2406</v>
      </c>
      <c r="G492" s="62" t="s">
        <v>2407</v>
      </c>
      <c r="H492" s="62" t="s">
        <v>2408</v>
      </c>
      <c r="I492" t="s">
        <v>556</v>
      </c>
    </row>
    <row r="493" spans="1:9" ht="11.1" customHeight="1">
      <c r="A493" s="62" t="s">
        <v>36</v>
      </c>
      <c r="B493" s="62" t="s">
        <v>74</v>
      </c>
      <c r="C493" s="62" t="s">
        <v>77</v>
      </c>
      <c r="D493" s="62" t="s">
        <v>74</v>
      </c>
      <c r="E493" s="62" t="s">
        <v>77</v>
      </c>
      <c r="F493" s="62" t="s">
        <v>2409</v>
      </c>
      <c r="G493" s="62" t="s">
        <v>2410</v>
      </c>
      <c r="H493" s="62" t="s">
        <v>2411</v>
      </c>
      <c r="I493" t="s">
        <v>639</v>
      </c>
    </row>
    <row r="494" spans="1:9" ht="11.1" customHeight="1">
      <c r="A494" s="62" t="s">
        <v>36</v>
      </c>
      <c r="B494" s="62" t="s">
        <v>470</v>
      </c>
      <c r="C494" s="62" t="s">
        <v>470</v>
      </c>
      <c r="D494" s="62" t="s">
        <v>470</v>
      </c>
      <c r="E494" s="62" t="s">
        <v>470</v>
      </c>
      <c r="F494" s="62" t="s">
        <v>2412</v>
      </c>
      <c r="G494" s="62" t="s">
        <v>2413</v>
      </c>
      <c r="H494" s="62" t="s">
        <v>2414</v>
      </c>
      <c r="I494" t="s">
        <v>2415</v>
      </c>
    </row>
    <row r="495" spans="1:9" ht="11.1" customHeight="1">
      <c r="A495" s="62" t="s">
        <v>36</v>
      </c>
      <c r="B495" s="62" t="s">
        <v>74</v>
      </c>
      <c r="C495" s="62" t="s">
        <v>77</v>
      </c>
      <c r="D495" s="62" t="s">
        <v>74</v>
      </c>
      <c r="E495" s="62" t="s">
        <v>77</v>
      </c>
      <c r="F495" s="62" t="s">
        <v>2416</v>
      </c>
      <c r="G495" s="62" t="s">
        <v>2417</v>
      </c>
      <c r="H495" s="62" t="s">
        <v>2418</v>
      </c>
      <c r="I495" t="s">
        <v>461</v>
      </c>
    </row>
    <row r="496" spans="1:9" ht="11.1" customHeight="1">
      <c r="A496" s="62" t="s">
        <v>36</v>
      </c>
      <c r="B496" s="62" t="s">
        <v>74</v>
      </c>
      <c r="C496" s="62" t="s">
        <v>77</v>
      </c>
      <c r="D496" s="62" t="s">
        <v>74</v>
      </c>
      <c r="E496" s="62" t="s">
        <v>77</v>
      </c>
      <c r="F496" s="62" t="s">
        <v>2419</v>
      </c>
      <c r="G496" s="62" t="s">
        <v>2420</v>
      </c>
      <c r="H496" s="62" t="s">
        <v>2421</v>
      </c>
      <c r="I496" t="s">
        <v>556</v>
      </c>
    </row>
    <row r="497" spans="1:9" ht="11.1" customHeight="1">
      <c r="A497" s="62" t="s">
        <v>36</v>
      </c>
      <c r="B497" s="62" t="s">
        <v>496</v>
      </c>
      <c r="C497" s="62" t="s">
        <v>497</v>
      </c>
      <c r="D497" s="62" t="s">
        <v>496</v>
      </c>
      <c r="E497" s="62" t="s">
        <v>497</v>
      </c>
      <c r="F497" s="62" t="s">
        <v>2422</v>
      </c>
      <c r="G497" s="62" t="s">
        <v>2423</v>
      </c>
      <c r="H497" s="62" t="s">
        <v>2424</v>
      </c>
      <c r="I497" t="s">
        <v>501</v>
      </c>
    </row>
    <row r="498" spans="1:9" ht="11.1" customHeight="1">
      <c r="A498" s="62" t="s">
        <v>36</v>
      </c>
      <c r="B498" s="62" t="s">
        <v>74</v>
      </c>
      <c r="C498" s="62" t="s">
        <v>77</v>
      </c>
      <c r="D498" s="62" t="s">
        <v>74</v>
      </c>
      <c r="E498" s="62" t="s">
        <v>77</v>
      </c>
      <c r="F498" s="62" t="s">
        <v>2425</v>
      </c>
      <c r="G498" s="62" t="s">
        <v>2423</v>
      </c>
      <c r="H498" s="62" t="s">
        <v>2426</v>
      </c>
      <c r="I498" t="s">
        <v>689</v>
      </c>
    </row>
    <row r="499" spans="1:9" ht="11.1" customHeight="1">
      <c r="A499" s="62" t="s">
        <v>36</v>
      </c>
      <c r="B499" s="62" t="s">
        <v>567</v>
      </c>
      <c r="C499" s="62" t="s">
        <v>568</v>
      </c>
      <c r="D499" s="62" t="s">
        <v>1316</v>
      </c>
      <c r="E499" s="62" t="s">
        <v>1317</v>
      </c>
      <c r="F499" s="62" t="s">
        <v>2427</v>
      </c>
      <c r="G499" s="62" t="s">
        <v>2428</v>
      </c>
      <c r="H499" s="62" t="s">
        <v>2429</v>
      </c>
      <c r="I499" t="s">
        <v>574</v>
      </c>
    </row>
    <row r="500" spans="1:9" ht="11.1" customHeight="1">
      <c r="A500" s="62" t="s">
        <v>36</v>
      </c>
      <c r="B500" s="62" t="s">
        <v>488</v>
      </c>
      <c r="C500" s="62" t="s">
        <v>489</v>
      </c>
      <c r="D500" s="62" t="s">
        <v>490</v>
      </c>
      <c r="E500" s="62" t="s">
        <v>491</v>
      </c>
      <c r="F500" s="62" t="s">
        <v>2430</v>
      </c>
      <c r="G500" s="62" t="s">
        <v>2431</v>
      </c>
      <c r="H500" s="62" t="s">
        <v>2432</v>
      </c>
      <c r="I500" t="s">
        <v>639</v>
      </c>
    </row>
    <row r="501" spans="1:9" ht="11.1" customHeight="1">
      <c r="A501" s="62" t="s">
        <v>36</v>
      </c>
      <c r="B501" s="62" t="s">
        <v>74</v>
      </c>
      <c r="C501" s="62" t="s">
        <v>77</v>
      </c>
      <c r="D501" s="62" t="s">
        <v>74</v>
      </c>
      <c r="E501" s="62" t="s">
        <v>77</v>
      </c>
      <c r="F501" s="62" t="s">
        <v>2433</v>
      </c>
      <c r="G501" s="62" t="s">
        <v>2434</v>
      </c>
      <c r="H501" s="62" t="s">
        <v>2435</v>
      </c>
      <c r="I501" t="s">
        <v>643</v>
      </c>
    </row>
    <row r="502" spans="1:9" ht="11.1" customHeight="1">
      <c r="A502" s="62" t="s">
        <v>36</v>
      </c>
      <c r="B502" s="62" t="s">
        <v>74</v>
      </c>
      <c r="C502" s="62" t="s">
        <v>77</v>
      </c>
      <c r="D502" s="62" t="s">
        <v>74</v>
      </c>
      <c r="E502" s="62" t="s">
        <v>77</v>
      </c>
      <c r="F502" s="62" t="s">
        <v>2436</v>
      </c>
      <c r="G502" s="62" t="s">
        <v>2437</v>
      </c>
      <c r="H502" s="62" t="s">
        <v>2438</v>
      </c>
      <c r="I502" t="s">
        <v>643</v>
      </c>
    </row>
    <row r="503" spans="1:9" ht="11.1" customHeight="1">
      <c r="A503" s="62" t="s">
        <v>36</v>
      </c>
      <c r="B503" s="62" t="s">
        <v>74</v>
      </c>
      <c r="C503" s="62" t="s">
        <v>77</v>
      </c>
      <c r="D503" s="62" t="s">
        <v>74</v>
      </c>
      <c r="E503" s="62" t="s">
        <v>77</v>
      </c>
      <c r="F503" s="62" t="s">
        <v>2439</v>
      </c>
      <c r="G503" s="62" t="s">
        <v>2440</v>
      </c>
      <c r="H503" s="62" t="s">
        <v>2441</v>
      </c>
      <c r="I503" t="s">
        <v>689</v>
      </c>
    </row>
    <row r="504" spans="1:9" ht="11.1" customHeight="1">
      <c r="A504" s="62" t="s">
        <v>36</v>
      </c>
      <c r="B504" s="62" t="s">
        <v>74</v>
      </c>
      <c r="C504" s="62" t="s">
        <v>77</v>
      </c>
      <c r="D504" s="62" t="s">
        <v>74</v>
      </c>
      <c r="E504" s="62" t="s">
        <v>77</v>
      </c>
      <c r="F504" s="62" t="s">
        <v>2442</v>
      </c>
      <c r="G504" s="62" t="s">
        <v>2443</v>
      </c>
      <c r="H504" s="62" t="s">
        <v>2444</v>
      </c>
      <c r="I504" t="s">
        <v>2445</v>
      </c>
    </row>
    <row r="505" spans="1:9" ht="11.1" customHeight="1">
      <c r="A505" s="62" t="s">
        <v>36</v>
      </c>
      <c r="B505" s="62" t="s">
        <v>74</v>
      </c>
      <c r="C505" s="62" t="s">
        <v>77</v>
      </c>
      <c r="D505" s="62" t="s">
        <v>74</v>
      </c>
      <c r="E505" s="62" t="s">
        <v>77</v>
      </c>
      <c r="F505" s="62" t="s">
        <v>2446</v>
      </c>
      <c r="G505" s="62" t="s">
        <v>2447</v>
      </c>
      <c r="H505" s="62" t="s">
        <v>2448</v>
      </c>
      <c r="I505" t="s">
        <v>761</v>
      </c>
    </row>
    <row r="506" spans="1:9" ht="11.1" customHeight="1">
      <c r="A506" s="62" t="s">
        <v>36</v>
      </c>
      <c r="B506" s="62" t="s">
        <v>470</v>
      </c>
      <c r="C506" s="62" t="s">
        <v>470</v>
      </c>
      <c r="D506" s="62" t="s">
        <v>470</v>
      </c>
      <c r="E506" s="62" t="s">
        <v>470</v>
      </c>
      <c r="F506" s="62" t="s">
        <v>2449</v>
      </c>
      <c r="G506" s="62" t="s">
        <v>2450</v>
      </c>
      <c r="H506" s="62" t="s">
        <v>2451</v>
      </c>
      <c r="I506" t="s">
        <v>2452</v>
      </c>
    </row>
    <row r="507" spans="1:9" ht="11.1" customHeight="1">
      <c r="A507" s="62" t="s">
        <v>36</v>
      </c>
      <c r="B507" s="62" t="s">
        <v>74</v>
      </c>
      <c r="C507" s="62" t="s">
        <v>77</v>
      </c>
      <c r="D507" s="62" t="s">
        <v>74</v>
      </c>
      <c r="E507" s="62" t="s">
        <v>77</v>
      </c>
      <c r="F507" s="62" t="s">
        <v>2453</v>
      </c>
      <c r="G507" s="62" t="s">
        <v>2454</v>
      </c>
      <c r="H507" s="62" t="s">
        <v>2455</v>
      </c>
      <c r="I507" t="s">
        <v>461</v>
      </c>
    </row>
    <row r="508" spans="1:9" ht="11.1" customHeight="1">
      <c r="A508" s="62" t="s">
        <v>36</v>
      </c>
      <c r="B508" s="62" t="s">
        <v>74</v>
      </c>
      <c r="C508" s="62" t="s">
        <v>77</v>
      </c>
      <c r="D508" s="62" t="s">
        <v>74</v>
      </c>
      <c r="E508" s="62" t="s">
        <v>77</v>
      </c>
      <c r="F508" s="62" t="s">
        <v>2456</v>
      </c>
      <c r="G508" s="62" t="s">
        <v>2457</v>
      </c>
      <c r="H508" s="62" t="s">
        <v>2458</v>
      </c>
      <c r="I508" t="s">
        <v>516</v>
      </c>
    </row>
    <row r="509" spans="1:9" ht="11.1" customHeight="1">
      <c r="A509" s="62" t="s">
        <v>36</v>
      </c>
      <c r="B509" s="62" t="s">
        <v>74</v>
      </c>
      <c r="C509" s="62" t="s">
        <v>77</v>
      </c>
      <c r="D509" s="62" t="s">
        <v>74</v>
      </c>
      <c r="E509" s="62" t="s">
        <v>77</v>
      </c>
      <c r="F509" s="62" t="s">
        <v>2459</v>
      </c>
      <c r="G509" s="62" t="s">
        <v>2460</v>
      </c>
      <c r="H509" s="62" t="s">
        <v>2461</v>
      </c>
      <c r="I509" t="s">
        <v>56</v>
      </c>
    </row>
    <row r="510" spans="1:9" ht="11.1" customHeight="1">
      <c r="A510" s="62" t="s">
        <v>36</v>
      </c>
      <c r="B510" s="62" t="s">
        <v>74</v>
      </c>
      <c r="C510" s="62" t="s">
        <v>77</v>
      </c>
      <c r="D510" s="62" t="s">
        <v>74</v>
      </c>
      <c r="E510" s="62" t="s">
        <v>77</v>
      </c>
      <c r="F510" s="62" t="s">
        <v>2462</v>
      </c>
      <c r="G510" s="62" t="s">
        <v>2463</v>
      </c>
      <c r="H510" s="62" t="s">
        <v>2464</v>
      </c>
      <c r="I510" t="s">
        <v>643</v>
      </c>
    </row>
    <row r="511" spans="1:9" ht="11.1" customHeight="1">
      <c r="A511" s="62" t="s">
        <v>36</v>
      </c>
      <c r="B511" s="62" t="s">
        <v>787</v>
      </c>
      <c r="C511" s="62" t="s">
        <v>788</v>
      </c>
      <c r="D511" s="62" t="s">
        <v>1927</v>
      </c>
      <c r="E511" s="62" t="s">
        <v>1928</v>
      </c>
      <c r="F511" s="62" t="s">
        <v>2465</v>
      </c>
      <c r="G511" s="62" t="s">
        <v>2466</v>
      </c>
      <c r="H511" s="62" t="s">
        <v>2467</v>
      </c>
      <c r="I511" t="s">
        <v>794</v>
      </c>
    </row>
    <row r="512" spans="1:9" ht="11.1" customHeight="1">
      <c r="A512" s="62" t="s">
        <v>36</v>
      </c>
      <c r="B512" s="62" t="s">
        <v>74</v>
      </c>
      <c r="C512" s="62" t="s">
        <v>77</v>
      </c>
      <c r="D512" s="62" t="s">
        <v>74</v>
      </c>
      <c r="E512" s="62" t="s">
        <v>77</v>
      </c>
      <c r="F512" s="62" t="s">
        <v>2468</v>
      </c>
      <c r="G512" s="62" t="s">
        <v>2469</v>
      </c>
      <c r="H512" s="62" t="s">
        <v>2470</v>
      </c>
      <c r="I512" t="s">
        <v>643</v>
      </c>
    </row>
    <row r="513" spans="1:9" ht="11.1" customHeight="1">
      <c r="A513" s="62" t="s">
        <v>36</v>
      </c>
      <c r="B513" s="62" t="s">
        <v>74</v>
      </c>
      <c r="C513" s="62" t="s">
        <v>77</v>
      </c>
      <c r="D513" s="62" t="s">
        <v>74</v>
      </c>
      <c r="E513" s="62" t="s">
        <v>77</v>
      </c>
      <c r="F513" s="62" t="s">
        <v>2471</v>
      </c>
      <c r="G513" s="62" t="s">
        <v>2472</v>
      </c>
      <c r="H513" s="62" t="s">
        <v>2473</v>
      </c>
      <c r="I513" t="s">
        <v>689</v>
      </c>
    </row>
    <row r="514" spans="1:9" ht="11.1" customHeight="1">
      <c r="A514" s="62" t="s">
        <v>36</v>
      </c>
      <c r="B514" s="62" t="s">
        <v>74</v>
      </c>
      <c r="C514" s="62" t="s">
        <v>77</v>
      </c>
      <c r="D514" s="62" t="s">
        <v>74</v>
      </c>
      <c r="E514" s="62" t="s">
        <v>77</v>
      </c>
      <c r="F514" s="62" t="s">
        <v>2474</v>
      </c>
      <c r="G514" s="62" t="s">
        <v>2475</v>
      </c>
      <c r="H514" s="62" t="s">
        <v>2476</v>
      </c>
      <c r="I514" t="s">
        <v>689</v>
      </c>
    </row>
    <row r="515" spans="1:9" ht="11.1" customHeight="1">
      <c r="A515" s="62" t="s">
        <v>36</v>
      </c>
      <c r="B515" s="62" t="s">
        <v>655</v>
      </c>
      <c r="C515" s="62" t="s">
        <v>656</v>
      </c>
      <c r="D515" s="62" t="s">
        <v>2477</v>
      </c>
      <c r="E515" s="62" t="s">
        <v>2478</v>
      </c>
      <c r="F515" s="62" t="s">
        <v>2479</v>
      </c>
      <c r="G515" s="62" t="s">
        <v>2480</v>
      </c>
      <c r="H515" s="62" t="s">
        <v>2481</v>
      </c>
      <c r="I515" t="s">
        <v>662</v>
      </c>
    </row>
    <row r="516" spans="1:9" ht="11.1" customHeight="1">
      <c r="A516" s="62" t="s">
        <v>36</v>
      </c>
      <c r="B516" s="62" t="s">
        <v>74</v>
      </c>
      <c r="C516" s="62" t="s">
        <v>77</v>
      </c>
      <c r="D516" s="62" t="s">
        <v>74</v>
      </c>
      <c r="E516" s="62" t="s">
        <v>77</v>
      </c>
      <c r="F516" s="62" t="s">
        <v>2482</v>
      </c>
      <c r="G516" s="62" t="s">
        <v>2483</v>
      </c>
      <c r="H516" s="62" t="s">
        <v>2484</v>
      </c>
      <c r="I516" t="s">
        <v>461</v>
      </c>
    </row>
    <row r="517" spans="1:9" ht="11.1" customHeight="1">
      <c r="A517" s="62" t="s">
        <v>36</v>
      </c>
      <c r="B517" s="62" t="s">
        <v>496</v>
      </c>
      <c r="C517" s="62" t="s">
        <v>497</v>
      </c>
      <c r="D517" s="62" t="s">
        <v>496</v>
      </c>
      <c r="E517" s="62" t="s">
        <v>497</v>
      </c>
      <c r="F517" s="62" t="s">
        <v>2485</v>
      </c>
      <c r="G517" s="62" t="s">
        <v>2486</v>
      </c>
      <c r="H517" s="62" t="s">
        <v>2487</v>
      </c>
      <c r="I517" t="s">
        <v>501</v>
      </c>
    </row>
    <row r="518" spans="1:9" ht="11.1" customHeight="1">
      <c r="A518" s="62" t="s">
        <v>36</v>
      </c>
      <c r="B518" s="62" t="s">
        <v>74</v>
      </c>
      <c r="C518" s="62" t="s">
        <v>77</v>
      </c>
      <c r="D518" s="62" t="s">
        <v>74</v>
      </c>
      <c r="E518" s="62" t="s">
        <v>77</v>
      </c>
      <c r="F518" s="62" t="s">
        <v>2488</v>
      </c>
      <c r="G518" s="62" t="s">
        <v>2489</v>
      </c>
      <c r="H518" s="62" t="s">
        <v>2490</v>
      </c>
      <c r="I518" t="s">
        <v>754</v>
      </c>
    </row>
    <row r="519" spans="1:9" ht="11.1" customHeight="1">
      <c r="A519" s="62" t="s">
        <v>36</v>
      </c>
      <c r="B519" s="62" t="s">
        <v>74</v>
      </c>
      <c r="C519" s="62" t="s">
        <v>77</v>
      </c>
      <c r="D519" s="62" t="s">
        <v>74</v>
      </c>
      <c r="E519" s="62" t="s">
        <v>77</v>
      </c>
      <c r="F519" s="62" t="s">
        <v>2491</v>
      </c>
      <c r="G519" s="62" t="s">
        <v>2492</v>
      </c>
      <c r="H519" s="62" t="s">
        <v>2493</v>
      </c>
      <c r="I519" t="s">
        <v>735</v>
      </c>
    </row>
    <row r="520" spans="1:9" ht="11.1" customHeight="1">
      <c r="A520" s="62" t="s">
        <v>36</v>
      </c>
      <c r="B520" s="62" t="s">
        <v>496</v>
      </c>
      <c r="C520" s="62" t="s">
        <v>497</v>
      </c>
      <c r="D520" s="62" t="s">
        <v>496</v>
      </c>
      <c r="E520" s="62" t="s">
        <v>497</v>
      </c>
      <c r="F520" s="62" t="s">
        <v>2494</v>
      </c>
      <c r="G520" s="62" t="s">
        <v>2495</v>
      </c>
      <c r="H520" s="62" t="s">
        <v>2496</v>
      </c>
      <c r="I520" t="s">
        <v>501</v>
      </c>
    </row>
    <row r="521" spans="1:9" ht="11.1" customHeight="1">
      <c r="A521" s="62" t="s">
        <v>36</v>
      </c>
      <c r="B521" s="62" t="s">
        <v>470</v>
      </c>
      <c r="C521" s="62" t="s">
        <v>470</v>
      </c>
      <c r="D521" s="62" t="s">
        <v>470</v>
      </c>
      <c r="E521" s="62" t="s">
        <v>470</v>
      </c>
      <c r="F521" s="62" t="s">
        <v>2497</v>
      </c>
      <c r="G521" s="62" t="s">
        <v>2498</v>
      </c>
      <c r="H521" s="62" t="s">
        <v>2499</v>
      </c>
      <c r="I521" t="s">
        <v>2500</v>
      </c>
    </row>
    <row r="522" spans="1:9" ht="11.1" customHeight="1">
      <c r="A522" s="62" t="s">
        <v>36</v>
      </c>
      <c r="B522" s="62" t="s">
        <v>74</v>
      </c>
      <c r="C522" s="62" t="s">
        <v>77</v>
      </c>
      <c r="D522" s="62" t="s">
        <v>74</v>
      </c>
      <c r="E522" s="62" t="s">
        <v>77</v>
      </c>
      <c r="F522" s="62" t="s">
        <v>2501</v>
      </c>
      <c r="G522" s="62" t="s">
        <v>2502</v>
      </c>
      <c r="H522" s="62" t="s">
        <v>2503</v>
      </c>
      <c r="I522" t="s">
        <v>56</v>
      </c>
    </row>
    <row r="523" spans="1:9" ht="11.1" customHeight="1">
      <c r="A523" s="62" t="s">
        <v>36</v>
      </c>
      <c r="B523" s="62" t="s">
        <v>74</v>
      </c>
      <c r="C523" s="62" t="s">
        <v>77</v>
      </c>
      <c r="D523" s="62" t="s">
        <v>74</v>
      </c>
      <c r="E523" s="62" t="s">
        <v>77</v>
      </c>
      <c r="F523" s="62" t="s">
        <v>2504</v>
      </c>
      <c r="G523" s="62" t="s">
        <v>2505</v>
      </c>
      <c r="H523" s="62" t="s">
        <v>2506</v>
      </c>
      <c r="I523" t="s">
        <v>2507</v>
      </c>
    </row>
    <row r="524" spans="1:9" ht="11.1" customHeight="1">
      <c r="A524" s="62" t="s">
        <v>36</v>
      </c>
      <c r="B524" s="62" t="s">
        <v>74</v>
      </c>
      <c r="C524" s="62" t="s">
        <v>77</v>
      </c>
      <c r="D524" s="62" t="s">
        <v>74</v>
      </c>
      <c r="E524" s="62" t="s">
        <v>77</v>
      </c>
      <c r="F524" s="62" t="s">
        <v>2508</v>
      </c>
      <c r="G524" s="62" t="s">
        <v>2509</v>
      </c>
      <c r="H524" s="62" t="s">
        <v>2510</v>
      </c>
      <c r="I524" t="s">
        <v>689</v>
      </c>
    </row>
    <row r="525" spans="1:9" ht="11.1" customHeight="1">
      <c r="A525" s="62" t="s">
        <v>36</v>
      </c>
      <c r="B525" s="62" t="s">
        <v>74</v>
      </c>
      <c r="C525" s="62" t="s">
        <v>77</v>
      </c>
      <c r="D525" s="62" t="s">
        <v>74</v>
      </c>
      <c r="E525" s="62" t="s">
        <v>77</v>
      </c>
      <c r="F525" s="62" t="s">
        <v>2511</v>
      </c>
      <c r="G525" s="62" t="s">
        <v>2512</v>
      </c>
      <c r="H525" s="62" t="s">
        <v>2513</v>
      </c>
      <c r="I525" t="s">
        <v>461</v>
      </c>
    </row>
    <row r="526" spans="1:9" ht="11.1" customHeight="1">
      <c r="A526" s="62" t="s">
        <v>36</v>
      </c>
      <c r="B526" s="62" t="s">
        <v>74</v>
      </c>
      <c r="C526" s="62" t="s">
        <v>77</v>
      </c>
      <c r="D526" s="62" t="s">
        <v>74</v>
      </c>
      <c r="E526" s="62" t="s">
        <v>77</v>
      </c>
      <c r="F526" s="62" t="s">
        <v>2514</v>
      </c>
      <c r="G526" s="62" t="s">
        <v>2515</v>
      </c>
      <c r="H526" s="62" t="s">
        <v>2516</v>
      </c>
      <c r="I526" t="s">
        <v>735</v>
      </c>
    </row>
    <row r="527" spans="1:9" ht="11.1" customHeight="1">
      <c r="A527" s="62" t="s">
        <v>36</v>
      </c>
      <c r="B527" s="62" t="s">
        <v>470</v>
      </c>
      <c r="C527" s="62" t="s">
        <v>470</v>
      </c>
      <c r="D527" s="62" t="s">
        <v>470</v>
      </c>
      <c r="E527" s="62" t="s">
        <v>470</v>
      </c>
      <c r="F527" s="62" t="s">
        <v>2517</v>
      </c>
      <c r="G527" s="62" t="s">
        <v>2518</v>
      </c>
      <c r="H527" s="62" t="s">
        <v>2519</v>
      </c>
      <c r="I527" t="s">
        <v>2520</v>
      </c>
    </row>
    <row r="528" spans="1:9" ht="11.1" customHeight="1">
      <c r="A528" s="62" t="s">
        <v>36</v>
      </c>
      <c r="B528" s="62" t="s">
        <v>496</v>
      </c>
      <c r="C528" s="62" t="s">
        <v>497</v>
      </c>
      <c r="D528" s="62" t="s">
        <v>496</v>
      </c>
      <c r="E528" s="62" t="s">
        <v>497</v>
      </c>
      <c r="F528" s="62" t="s">
        <v>2521</v>
      </c>
      <c r="G528" s="62" t="s">
        <v>2522</v>
      </c>
      <c r="H528" s="62" t="s">
        <v>2523</v>
      </c>
      <c r="I528" t="s">
        <v>501</v>
      </c>
    </row>
    <row r="529" spans="1:9" ht="11.1" customHeight="1">
      <c r="A529" s="62" t="s">
        <v>36</v>
      </c>
      <c r="B529" s="62" t="s">
        <v>567</v>
      </c>
      <c r="C529" s="62" t="s">
        <v>568</v>
      </c>
      <c r="D529" s="62" t="s">
        <v>1316</v>
      </c>
      <c r="E529" s="62" t="s">
        <v>1317</v>
      </c>
      <c r="F529" s="62" t="s">
        <v>2524</v>
      </c>
      <c r="G529" s="62" t="s">
        <v>2525</v>
      </c>
      <c r="H529" s="62" t="s">
        <v>2526</v>
      </c>
      <c r="I529" t="s">
        <v>574</v>
      </c>
    </row>
    <row r="530" spans="1:9" ht="11.1" customHeight="1">
      <c r="A530" s="62" t="s">
        <v>36</v>
      </c>
      <c r="B530" s="62" t="s">
        <v>1069</v>
      </c>
      <c r="C530" s="62" t="s">
        <v>1070</v>
      </c>
      <c r="D530" s="62" t="s">
        <v>1069</v>
      </c>
      <c r="E530" s="62" t="s">
        <v>1070</v>
      </c>
      <c r="F530" s="62" t="s">
        <v>2527</v>
      </c>
      <c r="G530" s="62" t="s">
        <v>2528</v>
      </c>
      <c r="H530" s="62" t="s">
        <v>2529</v>
      </c>
      <c r="I530" t="s">
        <v>455</v>
      </c>
    </row>
    <row r="531" spans="1:9" ht="11.1" customHeight="1">
      <c r="A531" s="62" t="s">
        <v>36</v>
      </c>
      <c r="B531" s="62" t="s">
        <v>567</v>
      </c>
      <c r="C531" s="62" t="s">
        <v>568</v>
      </c>
      <c r="D531" s="62" t="s">
        <v>1316</v>
      </c>
      <c r="E531" s="62" t="s">
        <v>1317</v>
      </c>
      <c r="F531" s="62" t="s">
        <v>2530</v>
      </c>
      <c r="G531" s="62" t="s">
        <v>2531</v>
      </c>
      <c r="H531" s="62" t="s">
        <v>2532</v>
      </c>
      <c r="I531" t="s">
        <v>56</v>
      </c>
    </row>
    <row r="532" spans="1:9" ht="11.1" customHeight="1">
      <c r="A532" s="62" t="s">
        <v>36</v>
      </c>
      <c r="B532" s="62" t="s">
        <v>74</v>
      </c>
      <c r="C532" s="62" t="s">
        <v>77</v>
      </c>
      <c r="D532" s="62" t="s">
        <v>74</v>
      </c>
      <c r="E532" s="62" t="s">
        <v>77</v>
      </c>
      <c r="F532" s="62" t="s">
        <v>2533</v>
      </c>
      <c r="G532" s="62" t="s">
        <v>2534</v>
      </c>
      <c r="H532" s="62" t="s">
        <v>2535</v>
      </c>
      <c r="I532" t="s">
        <v>441</v>
      </c>
    </row>
    <row r="533" spans="1:9" ht="11.1" customHeight="1">
      <c r="A533" s="62" t="s">
        <v>36</v>
      </c>
      <c r="B533" s="62" t="s">
        <v>470</v>
      </c>
      <c r="C533" s="62" t="s">
        <v>470</v>
      </c>
      <c r="D533" s="62" t="s">
        <v>470</v>
      </c>
      <c r="E533" s="62" t="s">
        <v>470</v>
      </c>
      <c r="F533" s="62" t="s">
        <v>2536</v>
      </c>
      <c r="G533" s="62" t="s">
        <v>2537</v>
      </c>
      <c r="H533" s="62" t="s">
        <v>2538</v>
      </c>
      <c r="I533" t="s">
        <v>2539</v>
      </c>
    </row>
    <row r="534" spans="1:9" ht="11.1" customHeight="1">
      <c r="A534" s="62" t="s">
        <v>36</v>
      </c>
      <c r="B534" s="62" t="s">
        <v>470</v>
      </c>
      <c r="C534" s="62" t="s">
        <v>470</v>
      </c>
      <c r="D534" s="62" t="s">
        <v>470</v>
      </c>
      <c r="E534" s="62" t="s">
        <v>470</v>
      </c>
      <c r="F534" s="62" t="s">
        <v>2540</v>
      </c>
      <c r="G534" s="62" t="s">
        <v>2541</v>
      </c>
      <c r="H534" s="62" t="s">
        <v>2542</v>
      </c>
      <c r="I534" t="s">
        <v>2543</v>
      </c>
    </row>
    <row r="535" spans="1:9" ht="11.1" customHeight="1">
      <c r="A535" s="62" t="s">
        <v>36</v>
      </c>
      <c r="B535" s="62" t="s">
        <v>448</v>
      </c>
      <c r="C535" s="62" t="s">
        <v>449</v>
      </c>
      <c r="D535" s="62" t="s">
        <v>877</v>
      </c>
      <c r="E535" s="62" t="s">
        <v>878</v>
      </c>
      <c r="F535" s="62" t="s">
        <v>2544</v>
      </c>
      <c r="G535" s="62" t="s">
        <v>2545</v>
      </c>
      <c r="H535" s="62" t="s">
        <v>2546</v>
      </c>
      <c r="I535" t="s">
        <v>455</v>
      </c>
    </row>
    <row r="536" spans="1:9" ht="11.1" customHeight="1">
      <c r="A536" s="62" t="s">
        <v>36</v>
      </c>
      <c r="B536" s="62" t="s">
        <v>74</v>
      </c>
      <c r="C536" s="62" t="s">
        <v>77</v>
      </c>
      <c r="D536" s="62" t="s">
        <v>74</v>
      </c>
      <c r="E536" s="62" t="s">
        <v>77</v>
      </c>
      <c r="F536" s="62" t="s">
        <v>2547</v>
      </c>
      <c r="G536" s="62" t="s">
        <v>2548</v>
      </c>
      <c r="H536" s="62" t="s">
        <v>2549</v>
      </c>
      <c r="I536" t="s">
        <v>441</v>
      </c>
    </row>
    <row r="537" spans="1:9" ht="11.1" customHeight="1">
      <c r="A537" s="62" t="s">
        <v>36</v>
      </c>
      <c r="B537" s="62" t="s">
        <v>74</v>
      </c>
      <c r="C537" s="62" t="s">
        <v>77</v>
      </c>
      <c r="D537" s="62" t="s">
        <v>74</v>
      </c>
      <c r="E537" s="62" t="s">
        <v>77</v>
      </c>
      <c r="F537" s="62" t="s">
        <v>2550</v>
      </c>
      <c r="G537" s="62" t="s">
        <v>2551</v>
      </c>
      <c r="H537" s="62" t="s">
        <v>2552</v>
      </c>
      <c r="I537" t="s">
        <v>455</v>
      </c>
    </row>
    <row r="538" spans="1:9" ht="11.1" customHeight="1">
      <c r="A538" s="62" t="s">
        <v>36</v>
      </c>
      <c r="B538" s="62" t="s">
        <v>74</v>
      </c>
      <c r="C538" s="62" t="s">
        <v>77</v>
      </c>
      <c r="D538" s="62" t="s">
        <v>74</v>
      </c>
      <c r="E538" s="62" t="s">
        <v>77</v>
      </c>
      <c r="F538" s="62" t="s">
        <v>2553</v>
      </c>
      <c r="G538" s="62" t="s">
        <v>2554</v>
      </c>
      <c r="H538" s="62" t="s">
        <v>2555</v>
      </c>
      <c r="I538" t="s">
        <v>639</v>
      </c>
    </row>
    <row r="539" spans="1:9" ht="11.1" customHeight="1">
      <c r="A539" s="62" t="s">
        <v>36</v>
      </c>
      <c r="B539" s="62" t="s">
        <v>74</v>
      </c>
      <c r="C539" s="62" t="s">
        <v>77</v>
      </c>
      <c r="D539" s="62" t="s">
        <v>74</v>
      </c>
      <c r="E539" s="62" t="s">
        <v>77</v>
      </c>
      <c r="F539" s="62" t="s">
        <v>2556</v>
      </c>
      <c r="G539" s="62" t="s">
        <v>2557</v>
      </c>
      <c r="H539" s="62" t="s">
        <v>2558</v>
      </c>
      <c r="I539" t="s">
        <v>56</v>
      </c>
    </row>
    <row r="540" spans="1:9" ht="11.1" customHeight="1">
      <c r="A540" s="62" t="s">
        <v>36</v>
      </c>
      <c r="B540" s="62" t="s">
        <v>74</v>
      </c>
      <c r="C540" s="62" t="s">
        <v>77</v>
      </c>
      <c r="D540" s="62" t="s">
        <v>74</v>
      </c>
      <c r="E540" s="62" t="s">
        <v>77</v>
      </c>
      <c r="F540" s="62" t="s">
        <v>2559</v>
      </c>
      <c r="G540" s="62" t="s">
        <v>2560</v>
      </c>
      <c r="H540" s="62" t="s">
        <v>2561</v>
      </c>
      <c r="I540" t="s">
        <v>56</v>
      </c>
    </row>
    <row r="541" spans="1:9" ht="11.1" customHeight="1">
      <c r="A541" s="62" t="s">
        <v>36</v>
      </c>
      <c r="B541" s="62" t="s">
        <v>74</v>
      </c>
      <c r="C541" s="62" t="s">
        <v>77</v>
      </c>
      <c r="D541" s="62" t="s">
        <v>74</v>
      </c>
      <c r="E541" s="62" t="s">
        <v>77</v>
      </c>
      <c r="F541" s="62" t="s">
        <v>2562</v>
      </c>
      <c r="G541" s="62" t="s">
        <v>2563</v>
      </c>
      <c r="H541" s="62" t="s">
        <v>2564</v>
      </c>
      <c r="I541" t="s">
        <v>56</v>
      </c>
    </row>
    <row r="542" spans="1:9" ht="11.1" customHeight="1">
      <c r="A542" s="62" t="s">
        <v>36</v>
      </c>
      <c r="B542" s="62" t="s">
        <v>1107</v>
      </c>
      <c r="C542" s="62" t="s">
        <v>1108</v>
      </c>
      <c r="D542" s="62" t="s">
        <v>2565</v>
      </c>
      <c r="E542" s="62" t="s">
        <v>2566</v>
      </c>
      <c r="F542" s="62" t="s">
        <v>2567</v>
      </c>
      <c r="G542" s="62" t="s">
        <v>2568</v>
      </c>
      <c r="H542" s="62" t="s">
        <v>2569</v>
      </c>
      <c r="I542" t="s">
        <v>1114</v>
      </c>
    </row>
    <row r="543" spans="1:9" ht="11.1" customHeight="1">
      <c r="A543" s="62" t="s">
        <v>36</v>
      </c>
      <c r="B543" s="62" t="s">
        <v>627</v>
      </c>
      <c r="C543" s="62" t="s">
        <v>628</v>
      </c>
      <c r="D543" s="62" t="s">
        <v>627</v>
      </c>
      <c r="E543" s="62" t="s">
        <v>628</v>
      </c>
      <c r="F543" s="62" t="s">
        <v>2570</v>
      </c>
      <c r="G543" s="62" t="s">
        <v>2571</v>
      </c>
      <c r="H543" s="62" t="s">
        <v>2572</v>
      </c>
      <c r="I543" t="s">
        <v>632</v>
      </c>
    </row>
    <row r="544" spans="1:9" ht="11.1" customHeight="1">
      <c r="A544" s="62" t="s">
        <v>36</v>
      </c>
      <c r="B544" s="62" t="s">
        <v>74</v>
      </c>
      <c r="C544" s="62" t="s">
        <v>77</v>
      </c>
      <c r="D544" s="62" t="s">
        <v>74</v>
      </c>
      <c r="E544" s="62" t="s">
        <v>77</v>
      </c>
      <c r="F544" s="62" t="s">
        <v>2573</v>
      </c>
      <c r="G544" s="62" t="s">
        <v>2574</v>
      </c>
      <c r="H544" s="62" t="s">
        <v>2575</v>
      </c>
      <c r="I544" t="s">
        <v>441</v>
      </c>
    </row>
    <row r="545" spans="1:9" ht="11.1" customHeight="1">
      <c r="A545" s="62" t="s">
        <v>36</v>
      </c>
      <c r="B545" s="62" t="s">
        <v>74</v>
      </c>
      <c r="C545" s="62" t="s">
        <v>77</v>
      </c>
      <c r="D545" s="62" t="s">
        <v>74</v>
      </c>
      <c r="E545" s="62" t="s">
        <v>77</v>
      </c>
      <c r="F545" s="62" t="s">
        <v>2576</v>
      </c>
      <c r="G545" s="62" t="s">
        <v>2577</v>
      </c>
      <c r="H545" s="62" t="s">
        <v>2578</v>
      </c>
      <c r="I545" t="s">
        <v>2579</v>
      </c>
    </row>
    <row r="546" spans="1:9" ht="11.1" customHeight="1">
      <c r="A546" s="62" t="s">
        <v>36</v>
      </c>
      <c r="B546" s="62" t="s">
        <v>74</v>
      </c>
      <c r="C546" s="62" t="s">
        <v>77</v>
      </c>
      <c r="D546" s="62" t="s">
        <v>74</v>
      </c>
      <c r="E546" s="62" t="s">
        <v>77</v>
      </c>
      <c r="F546" s="62" t="s">
        <v>2580</v>
      </c>
      <c r="G546" s="62" t="s">
        <v>2581</v>
      </c>
      <c r="H546" s="62" t="s">
        <v>2582</v>
      </c>
      <c r="I546" t="s">
        <v>2579</v>
      </c>
    </row>
    <row r="547" spans="1:9" ht="11.1" customHeight="1">
      <c r="A547" s="62" t="s">
        <v>36</v>
      </c>
      <c r="B547" s="62" t="s">
        <v>74</v>
      </c>
      <c r="C547" s="62" t="s">
        <v>77</v>
      </c>
      <c r="D547" s="62" t="s">
        <v>74</v>
      </c>
      <c r="E547" s="62" t="s">
        <v>77</v>
      </c>
      <c r="F547" s="62" t="s">
        <v>2583</v>
      </c>
      <c r="G547" s="62" t="s">
        <v>2584</v>
      </c>
      <c r="H547" s="62" t="s">
        <v>2585</v>
      </c>
      <c r="I547" t="s">
        <v>2579</v>
      </c>
    </row>
    <row r="548" spans="1:9" ht="11.1" customHeight="1">
      <c r="A548" s="62" t="s">
        <v>36</v>
      </c>
      <c r="B548" s="62" t="s">
        <v>74</v>
      </c>
      <c r="C548" s="62" t="s">
        <v>77</v>
      </c>
      <c r="D548" s="62" t="s">
        <v>74</v>
      </c>
      <c r="E548" s="62" t="s">
        <v>77</v>
      </c>
      <c r="F548" s="62" t="s">
        <v>2586</v>
      </c>
      <c r="G548" s="62" t="s">
        <v>2587</v>
      </c>
      <c r="H548" s="62" t="s">
        <v>2588</v>
      </c>
      <c r="I548" t="s">
        <v>639</v>
      </c>
    </row>
    <row r="549" spans="1:9" ht="11.1" customHeight="1">
      <c r="A549" s="62" t="s">
        <v>36</v>
      </c>
      <c r="B549" s="62" t="s">
        <v>470</v>
      </c>
      <c r="C549" s="62" t="s">
        <v>470</v>
      </c>
      <c r="D549" s="62" t="s">
        <v>470</v>
      </c>
      <c r="E549" s="62" t="s">
        <v>470</v>
      </c>
      <c r="F549" s="62" t="s">
        <v>2589</v>
      </c>
      <c r="G549" s="62" t="s">
        <v>2590</v>
      </c>
      <c r="H549" s="62" t="s">
        <v>2591</v>
      </c>
      <c r="I549" t="s">
        <v>2592</v>
      </c>
    </row>
    <row r="550" spans="1:9" ht="11.1" customHeight="1">
      <c r="A550" s="62" t="s">
        <v>36</v>
      </c>
      <c r="B550" s="62" t="s">
        <v>74</v>
      </c>
      <c r="C550" s="62" t="s">
        <v>77</v>
      </c>
      <c r="D550" s="62" t="s">
        <v>74</v>
      </c>
      <c r="E550" s="62" t="s">
        <v>77</v>
      </c>
      <c r="F550" s="62" t="s">
        <v>2593</v>
      </c>
      <c r="G550" s="62" t="s">
        <v>2594</v>
      </c>
      <c r="H550" s="62" t="s">
        <v>2595</v>
      </c>
      <c r="I550" t="s">
        <v>662</v>
      </c>
    </row>
    <row r="551" spans="1:9" ht="11.1" customHeight="1">
      <c r="A551" s="62" t="s">
        <v>36</v>
      </c>
      <c r="B551" s="62" t="s">
        <v>470</v>
      </c>
      <c r="C551" s="62" t="s">
        <v>470</v>
      </c>
      <c r="D551" s="62" t="s">
        <v>470</v>
      </c>
      <c r="E551" s="62" t="s">
        <v>470</v>
      </c>
      <c r="F551" s="62" t="s">
        <v>2596</v>
      </c>
      <c r="G551" s="62" t="s">
        <v>2597</v>
      </c>
      <c r="H551" s="62" t="s">
        <v>2598</v>
      </c>
      <c r="I551" t="s">
        <v>2599</v>
      </c>
    </row>
    <row r="552" spans="1:9" ht="11.1" customHeight="1">
      <c r="A552" s="62" t="s">
        <v>36</v>
      </c>
      <c r="B552" s="62" t="s">
        <v>1007</v>
      </c>
      <c r="C552" s="62" t="s">
        <v>1008</v>
      </c>
      <c r="D552" s="62" t="s">
        <v>1009</v>
      </c>
      <c r="E552" s="62" t="s">
        <v>1010</v>
      </c>
      <c r="F552" s="62" t="s">
        <v>2600</v>
      </c>
      <c r="G552" s="62" t="s">
        <v>2601</v>
      </c>
      <c r="H552" s="62" t="s">
        <v>2602</v>
      </c>
      <c r="I552" t="s">
        <v>56</v>
      </c>
    </row>
    <row r="553" spans="1:9" ht="11.1" customHeight="1">
      <c r="A553" s="62" t="s">
        <v>36</v>
      </c>
      <c r="B553" s="62" t="s">
        <v>470</v>
      </c>
      <c r="C553" s="62" t="s">
        <v>470</v>
      </c>
      <c r="D553" s="62" t="s">
        <v>470</v>
      </c>
      <c r="E553" s="62" t="s">
        <v>470</v>
      </c>
      <c r="F553" s="62" t="s">
        <v>2603</v>
      </c>
      <c r="G553" s="62" t="s">
        <v>2604</v>
      </c>
      <c r="H553" s="62" t="s">
        <v>2605</v>
      </c>
      <c r="I553" t="s">
        <v>2606</v>
      </c>
    </row>
    <row r="554" spans="1:9" ht="11.1" customHeight="1">
      <c r="A554" s="62" t="s">
        <v>36</v>
      </c>
      <c r="B554" s="62" t="s">
        <v>470</v>
      </c>
      <c r="C554" s="62" t="s">
        <v>470</v>
      </c>
      <c r="D554" s="62" t="s">
        <v>470</v>
      </c>
      <c r="E554" s="62" t="s">
        <v>470</v>
      </c>
      <c r="F554" s="62" t="s">
        <v>2607</v>
      </c>
      <c r="G554" s="62" t="s">
        <v>2608</v>
      </c>
      <c r="H554" s="62" t="s">
        <v>2499</v>
      </c>
      <c r="I554" t="s">
        <v>2609</v>
      </c>
    </row>
    <row r="555" spans="1:9" ht="11.1" customHeight="1">
      <c r="A555" s="62" t="s">
        <v>36</v>
      </c>
      <c r="B555" s="62" t="s">
        <v>74</v>
      </c>
      <c r="C555" s="62" t="s">
        <v>77</v>
      </c>
      <c r="D555" s="62" t="s">
        <v>74</v>
      </c>
      <c r="E555" s="62" t="s">
        <v>77</v>
      </c>
      <c r="F555" s="62" t="s">
        <v>2610</v>
      </c>
      <c r="G555" s="62" t="s">
        <v>2611</v>
      </c>
      <c r="H555" s="62" t="s">
        <v>2612</v>
      </c>
      <c r="I555" t="s">
        <v>639</v>
      </c>
    </row>
    <row r="556" spans="1:9" ht="11.1" customHeight="1">
      <c r="A556" s="62" t="s">
        <v>36</v>
      </c>
      <c r="B556" s="62" t="s">
        <v>74</v>
      </c>
      <c r="C556" s="62" t="s">
        <v>77</v>
      </c>
      <c r="D556" s="62" t="s">
        <v>74</v>
      </c>
      <c r="E556" s="62" t="s">
        <v>77</v>
      </c>
      <c r="F556" s="62" t="s">
        <v>2613</v>
      </c>
      <c r="G556" s="62" t="s">
        <v>2614</v>
      </c>
      <c r="H556" s="62" t="s">
        <v>2615</v>
      </c>
      <c r="I556" t="s">
        <v>643</v>
      </c>
    </row>
    <row r="557" spans="1:9" ht="11.1" customHeight="1">
      <c r="A557" s="62" t="s">
        <v>36</v>
      </c>
      <c r="B557" s="62" t="s">
        <v>74</v>
      </c>
      <c r="C557" s="62" t="s">
        <v>77</v>
      </c>
      <c r="D557" s="62" t="s">
        <v>74</v>
      </c>
      <c r="E557" s="62" t="s">
        <v>77</v>
      </c>
      <c r="F557" s="62" t="s">
        <v>2616</v>
      </c>
      <c r="G557" s="62" t="s">
        <v>2617</v>
      </c>
      <c r="H557" s="62" t="s">
        <v>2618</v>
      </c>
      <c r="I557" t="s">
        <v>516</v>
      </c>
    </row>
    <row r="558" spans="1:9" ht="11.1" customHeight="1">
      <c r="A558" s="62" t="s">
        <v>36</v>
      </c>
      <c r="B558" s="62" t="s">
        <v>74</v>
      </c>
      <c r="C558" s="62" t="s">
        <v>77</v>
      </c>
      <c r="D558" s="62" t="s">
        <v>74</v>
      </c>
      <c r="E558" s="62" t="s">
        <v>77</v>
      </c>
      <c r="F558" s="62" t="s">
        <v>2619</v>
      </c>
      <c r="G558" s="62" t="s">
        <v>2620</v>
      </c>
      <c r="H558" s="62" t="s">
        <v>2621</v>
      </c>
      <c r="I558" t="s">
        <v>2622</v>
      </c>
    </row>
    <row r="559" spans="1:9" ht="11.1" customHeight="1">
      <c r="A559" s="62" t="s">
        <v>36</v>
      </c>
      <c r="B559" s="62" t="s">
        <v>462</v>
      </c>
      <c r="C559" s="62" t="s">
        <v>463</v>
      </c>
      <c r="D559" s="62" t="s">
        <v>1002</v>
      </c>
      <c r="E559" s="62" t="s">
        <v>1003</v>
      </c>
      <c r="F559" s="62" t="s">
        <v>2623</v>
      </c>
      <c r="G559" s="62" t="s">
        <v>2624</v>
      </c>
      <c r="H559" s="62" t="s">
        <v>2625</v>
      </c>
      <c r="I559" t="s">
        <v>469</v>
      </c>
    </row>
    <row r="560" spans="1:9" ht="11.1" customHeight="1">
      <c r="A560" s="62" t="s">
        <v>36</v>
      </c>
      <c r="B560" s="62" t="s">
        <v>74</v>
      </c>
      <c r="C560" s="62" t="s">
        <v>77</v>
      </c>
      <c r="D560" s="62" t="s">
        <v>74</v>
      </c>
      <c r="E560" s="62" t="s">
        <v>77</v>
      </c>
      <c r="F560" s="62" t="s">
        <v>2626</v>
      </c>
      <c r="G560" s="62" t="s">
        <v>2627</v>
      </c>
      <c r="H560" s="62" t="s">
        <v>2628</v>
      </c>
      <c r="I560" t="s">
        <v>461</v>
      </c>
    </row>
    <row r="561" spans="1:9" ht="11.1" customHeight="1">
      <c r="A561" s="62" t="s">
        <v>36</v>
      </c>
      <c r="B561" s="62" t="s">
        <v>74</v>
      </c>
      <c r="C561" s="62" t="s">
        <v>77</v>
      </c>
      <c r="D561" s="62" t="s">
        <v>74</v>
      </c>
      <c r="E561" s="62" t="s">
        <v>77</v>
      </c>
      <c r="F561" s="62" t="s">
        <v>2629</v>
      </c>
      <c r="G561" s="62" t="s">
        <v>2630</v>
      </c>
      <c r="H561" s="62" t="s">
        <v>2631</v>
      </c>
      <c r="I561" t="s">
        <v>516</v>
      </c>
    </row>
    <row r="562" spans="1:9" ht="11.1" customHeight="1">
      <c r="A562" s="62" t="s">
        <v>36</v>
      </c>
      <c r="B562" s="62" t="s">
        <v>74</v>
      </c>
      <c r="C562" s="62" t="s">
        <v>77</v>
      </c>
      <c r="D562" s="62" t="s">
        <v>74</v>
      </c>
      <c r="E562" s="62" t="s">
        <v>77</v>
      </c>
      <c r="F562" s="62" t="s">
        <v>2632</v>
      </c>
      <c r="G562" s="62" t="s">
        <v>2633</v>
      </c>
      <c r="H562" s="62" t="s">
        <v>2634</v>
      </c>
      <c r="I562" t="s">
        <v>56</v>
      </c>
    </row>
    <row r="563" spans="1:9" ht="11.1" customHeight="1">
      <c r="A563" s="62" t="s">
        <v>36</v>
      </c>
      <c r="B563" s="62" t="s">
        <v>74</v>
      </c>
      <c r="C563" s="62" t="s">
        <v>77</v>
      </c>
      <c r="D563" s="62" t="s">
        <v>74</v>
      </c>
      <c r="E563" s="62" t="s">
        <v>77</v>
      </c>
      <c r="F563" s="62" t="s">
        <v>2635</v>
      </c>
      <c r="G563" s="62" t="s">
        <v>2636</v>
      </c>
      <c r="H563" s="62" t="s">
        <v>2637</v>
      </c>
      <c r="I563" t="s">
        <v>2638</v>
      </c>
    </row>
    <row r="564" spans="1:9" ht="11.1" customHeight="1">
      <c r="A564" s="62" t="s">
        <v>36</v>
      </c>
      <c r="B564" s="62" t="s">
        <v>74</v>
      </c>
      <c r="C564" s="62" t="s">
        <v>77</v>
      </c>
      <c r="D564" s="62" t="s">
        <v>74</v>
      </c>
      <c r="E564" s="62" t="s">
        <v>77</v>
      </c>
      <c r="F564" s="62" t="s">
        <v>2639</v>
      </c>
      <c r="G564" s="62" t="s">
        <v>2640</v>
      </c>
      <c r="H564" s="62" t="s">
        <v>2641</v>
      </c>
      <c r="I564" t="s">
        <v>56</v>
      </c>
    </row>
    <row r="565" spans="1:9" ht="11.1" customHeight="1">
      <c r="A565" s="62" t="s">
        <v>36</v>
      </c>
      <c r="B565" s="62" t="s">
        <v>470</v>
      </c>
      <c r="C565" s="62" t="s">
        <v>470</v>
      </c>
      <c r="D565" s="62" t="s">
        <v>470</v>
      </c>
      <c r="E565" s="62" t="s">
        <v>470</v>
      </c>
      <c r="F565" s="62" t="s">
        <v>2642</v>
      </c>
      <c r="G565" s="62" t="s">
        <v>2643</v>
      </c>
      <c r="H565" s="62" t="s">
        <v>2644</v>
      </c>
      <c r="I565" t="s">
        <v>2645</v>
      </c>
    </row>
    <row r="566" spans="1:9" ht="11.1" customHeight="1">
      <c r="A566" s="62" t="s">
        <v>36</v>
      </c>
      <c r="B566" s="62" t="s">
        <v>74</v>
      </c>
      <c r="C566" s="62" t="s">
        <v>77</v>
      </c>
      <c r="D566" s="62" t="s">
        <v>74</v>
      </c>
      <c r="E566" s="62" t="s">
        <v>77</v>
      </c>
      <c r="F566" s="62" t="s">
        <v>2646</v>
      </c>
      <c r="G566" s="62" t="s">
        <v>2647</v>
      </c>
      <c r="H566" s="62" t="s">
        <v>2648</v>
      </c>
      <c r="I566" t="s">
        <v>754</v>
      </c>
    </row>
    <row r="567" spans="1:9" ht="11.1" customHeight="1">
      <c r="A567" s="62" t="s">
        <v>36</v>
      </c>
      <c r="B567" s="62" t="s">
        <v>74</v>
      </c>
      <c r="C567" s="62" t="s">
        <v>77</v>
      </c>
      <c r="D567" s="62" t="s">
        <v>74</v>
      </c>
      <c r="E567" s="62" t="s">
        <v>77</v>
      </c>
      <c r="F567" s="62" t="s">
        <v>2649</v>
      </c>
      <c r="G567" s="62" t="s">
        <v>2650</v>
      </c>
      <c r="H567" s="62" t="s">
        <v>2651</v>
      </c>
      <c r="I567" t="s">
        <v>461</v>
      </c>
    </row>
    <row r="568" spans="1:9" ht="11.1" customHeight="1">
      <c r="A568" s="62" t="s">
        <v>36</v>
      </c>
      <c r="B568" s="62" t="s">
        <v>74</v>
      </c>
      <c r="C568" s="62" t="s">
        <v>77</v>
      </c>
      <c r="D568" s="62" t="s">
        <v>74</v>
      </c>
      <c r="E568" s="62" t="s">
        <v>77</v>
      </c>
      <c r="F568" s="62" t="s">
        <v>2652</v>
      </c>
      <c r="G568" s="62" t="s">
        <v>2653</v>
      </c>
      <c r="H568" s="62" t="s">
        <v>2654</v>
      </c>
      <c r="I568" t="s">
        <v>461</v>
      </c>
    </row>
    <row r="569" spans="1:9" ht="11.1" customHeight="1">
      <c r="A569" s="62" t="s">
        <v>36</v>
      </c>
      <c r="B569" s="62" t="s">
        <v>74</v>
      </c>
      <c r="C569" s="62" t="s">
        <v>77</v>
      </c>
      <c r="D569" s="62" t="s">
        <v>74</v>
      </c>
      <c r="E569" s="62" t="s">
        <v>77</v>
      </c>
      <c r="F569" s="62" t="s">
        <v>2655</v>
      </c>
      <c r="G569" s="62" t="s">
        <v>2656</v>
      </c>
      <c r="H569" s="62" t="s">
        <v>2657</v>
      </c>
      <c r="I569" t="s">
        <v>56</v>
      </c>
    </row>
    <row r="570" spans="1:9" ht="11.1" customHeight="1">
      <c r="A570" s="62" t="s">
        <v>36</v>
      </c>
      <c r="B570" s="62" t="s">
        <v>74</v>
      </c>
      <c r="C570" s="62" t="s">
        <v>77</v>
      </c>
      <c r="D570" s="62" t="s">
        <v>74</v>
      </c>
      <c r="E570" s="62" t="s">
        <v>77</v>
      </c>
      <c r="F570" s="62" t="s">
        <v>2658</v>
      </c>
      <c r="G570" s="62" t="s">
        <v>2659</v>
      </c>
      <c r="H570" s="62" t="s">
        <v>2660</v>
      </c>
      <c r="I570" t="s">
        <v>56</v>
      </c>
    </row>
    <row r="571" spans="1:9" ht="11.1" customHeight="1">
      <c r="A571" s="62" t="s">
        <v>36</v>
      </c>
      <c r="B571" s="62" t="s">
        <v>74</v>
      </c>
      <c r="C571" s="62" t="s">
        <v>77</v>
      </c>
      <c r="D571" s="62" t="s">
        <v>74</v>
      </c>
      <c r="E571" s="62" t="s">
        <v>77</v>
      </c>
      <c r="F571" s="62" t="s">
        <v>2661</v>
      </c>
      <c r="G571" s="62" t="s">
        <v>2662</v>
      </c>
      <c r="H571" s="62" t="s">
        <v>2663</v>
      </c>
      <c r="I571" t="s">
        <v>643</v>
      </c>
    </row>
    <row r="572" spans="1:9" ht="11.1" customHeight="1">
      <c r="A572" s="62" t="s">
        <v>36</v>
      </c>
      <c r="B572" s="62" t="s">
        <v>470</v>
      </c>
      <c r="C572" s="62" t="s">
        <v>470</v>
      </c>
      <c r="D572" s="62" t="s">
        <v>470</v>
      </c>
      <c r="E572" s="62" t="s">
        <v>470</v>
      </c>
      <c r="F572" s="62" t="s">
        <v>2664</v>
      </c>
      <c r="G572" s="62" t="s">
        <v>2665</v>
      </c>
      <c r="H572" s="62" t="s">
        <v>2666</v>
      </c>
      <c r="I572" t="s">
        <v>2606</v>
      </c>
    </row>
    <row r="573" spans="1:9" ht="11.1" customHeight="1">
      <c r="A573" s="62" t="s">
        <v>36</v>
      </c>
      <c r="B573" s="62" t="s">
        <v>74</v>
      </c>
      <c r="C573" s="62" t="s">
        <v>77</v>
      </c>
      <c r="D573" s="62" t="s">
        <v>74</v>
      </c>
      <c r="E573" s="62" t="s">
        <v>77</v>
      </c>
      <c r="F573" s="62" t="s">
        <v>2667</v>
      </c>
      <c r="G573" s="62" t="s">
        <v>2668</v>
      </c>
      <c r="H573" s="62" t="s">
        <v>2669</v>
      </c>
      <c r="I573" t="s">
        <v>556</v>
      </c>
    </row>
    <row r="574" spans="1:9" ht="11.1" customHeight="1">
      <c r="A574" s="62" t="s">
        <v>36</v>
      </c>
      <c r="B574" s="62" t="s">
        <v>470</v>
      </c>
      <c r="C574" s="62" t="s">
        <v>470</v>
      </c>
      <c r="D574" s="62" t="s">
        <v>470</v>
      </c>
      <c r="E574" s="62" t="s">
        <v>470</v>
      </c>
      <c r="F574" s="62" t="s">
        <v>2670</v>
      </c>
      <c r="G574" s="62" t="s">
        <v>2671</v>
      </c>
      <c r="H574" s="62" t="s">
        <v>2672</v>
      </c>
      <c r="I574" t="s">
        <v>2645</v>
      </c>
    </row>
    <row r="575" spans="1:9" ht="11.1" customHeight="1">
      <c r="A575" s="62" t="s">
        <v>36</v>
      </c>
      <c r="B575" s="62" t="s">
        <v>74</v>
      </c>
      <c r="C575" s="62" t="s">
        <v>77</v>
      </c>
      <c r="D575" s="62" t="s">
        <v>74</v>
      </c>
      <c r="E575" s="62" t="s">
        <v>77</v>
      </c>
      <c r="F575" s="62" t="s">
        <v>2673</v>
      </c>
      <c r="G575" s="62" t="s">
        <v>2674</v>
      </c>
      <c r="H575" s="62" t="s">
        <v>2675</v>
      </c>
      <c r="I575" t="s">
        <v>556</v>
      </c>
    </row>
    <row r="576" spans="1:9" ht="11.1" customHeight="1">
      <c r="A576" s="62" t="s">
        <v>36</v>
      </c>
      <c r="B576" s="62" t="s">
        <v>74</v>
      </c>
      <c r="C576" s="62" t="s">
        <v>77</v>
      </c>
      <c r="D576" s="62" t="s">
        <v>74</v>
      </c>
      <c r="E576" s="62" t="s">
        <v>77</v>
      </c>
      <c r="F576" s="62" t="s">
        <v>2676</v>
      </c>
      <c r="G576" s="62" t="s">
        <v>2677</v>
      </c>
      <c r="H576" s="62" t="s">
        <v>2678</v>
      </c>
      <c r="I576" t="s">
        <v>461</v>
      </c>
    </row>
    <row r="577" spans="1:9" ht="11.1" customHeight="1">
      <c r="A577" s="62" t="s">
        <v>36</v>
      </c>
      <c r="B577" s="62" t="s">
        <v>74</v>
      </c>
      <c r="C577" s="62" t="s">
        <v>77</v>
      </c>
      <c r="D577" s="62" t="s">
        <v>74</v>
      </c>
      <c r="E577" s="62" t="s">
        <v>77</v>
      </c>
      <c r="F577" s="62" t="s">
        <v>2679</v>
      </c>
      <c r="G577" s="62" t="s">
        <v>2680</v>
      </c>
      <c r="H577" s="62" t="s">
        <v>2681</v>
      </c>
      <c r="I577" t="s">
        <v>735</v>
      </c>
    </row>
    <row r="578" spans="1:9" ht="11.1" customHeight="1">
      <c r="A578" s="62" t="s">
        <v>36</v>
      </c>
      <c r="B578" s="62" t="s">
        <v>74</v>
      </c>
      <c r="C578" s="62" t="s">
        <v>77</v>
      </c>
      <c r="D578" s="62" t="s">
        <v>74</v>
      </c>
      <c r="E578" s="62" t="s">
        <v>77</v>
      </c>
      <c r="F578" s="62" t="s">
        <v>2682</v>
      </c>
      <c r="G578" s="62" t="s">
        <v>2683</v>
      </c>
      <c r="H578" s="62" t="s">
        <v>2684</v>
      </c>
      <c r="I578" t="s">
        <v>56</v>
      </c>
    </row>
    <row r="579" spans="1:9" ht="11.1" customHeight="1">
      <c r="A579" s="62" t="s">
        <v>36</v>
      </c>
      <c r="B579" s="62" t="s">
        <v>74</v>
      </c>
      <c r="C579" s="62" t="s">
        <v>77</v>
      </c>
      <c r="D579" s="62" t="s">
        <v>74</v>
      </c>
      <c r="E579" s="62" t="s">
        <v>77</v>
      </c>
      <c r="F579" s="62" t="s">
        <v>2685</v>
      </c>
      <c r="G579" s="62" t="s">
        <v>2686</v>
      </c>
      <c r="H579" s="62" t="s">
        <v>2687</v>
      </c>
      <c r="I579" t="s">
        <v>56</v>
      </c>
    </row>
    <row r="580" spans="1:9" ht="11.1" customHeight="1">
      <c r="A580" s="62" t="s">
        <v>36</v>
      </c>
      <c r="B580" s="62" t="s">
        <v>74</v>
      </c>
      <c r="C580" s="62" t="s">
        <v>77</v>
      </c>
      <c r="D580" s="62" t="s">
        <v>74</v>
      </c>
      <c r="E580" s="62" t="s">
        <v>77</v>
      </c>
      <c r="F580" s="62" t="s">
        <v>2688</v>
      </c>
      <c r="G580" s="62" t="s">
        <v>2689</v>
      </c>
      <c r="H580" s="62" t="s">
        <v>2690</v>
      </c>
      <c r="I580" t="s">
        <v>639</v>
      </c>
    </row>
    <row r="581" spans="1:9" ht="11.1" customHeight="1">
      <c r="A581" s="62" t="s">
        <v>36</v>
      </c>
      <c r="B581" s="62" t="s">
        <v>74</v>
      </c>
      <c r="C581" s="62" t="s">
        <v>77</v>
      </c>
      <c r="D581" s="62" t="s">
        <v>74</v>
      </c>
      <c r="E581" s="62" t="s">
        <v>77</v>
      </c>
      <c r="F581" s="62" t="s">
        <v>2691</v>
      </c>
      <c r="G581" s="62" t="s">
        <v>2692</v>
      </c>
      <c r="H581" s="62" t="s">
        <v>2693</v>
      </c>
      <c r="I581" t="s">
        <v>2694</v>
      </c>
    </row>
    <row r="582" spans="1:9" ht="11.1" customHeight="1">
      <c r="A582" s="62" t="s">
        <v>36</v>
      </c>
      <c r="B582" s="62" t="s">
        <v>1007</v>
      </c>
      <c r="C582" s="62" t="s">
        <v>1008</v>
      </c>
      <c r="D582" s="62" t="s">
        <v>1009</v>
      </c>
      <c r="E582" s="62" t="s">
        <v>1010</v>
      </c>
      <c r="F582" s="62" t="s">
        <v>2695</v>
      </c>
      <c r="G582" s="62" t="s">
        <v>2696</v>
      </c>
      <c r="H582" s="62" t="s">
        <v>2697</v>
      </c>
      <c r="I582" t="s">
        <v>1014</v>
      </c>
    </row>
    <row r="583" spans="1:9" ht="11.1" customHeight="1">
      <c r="A583" s="62" t="s">
        <v>36</v>
      </c>
      <c r="B583" s="62" t="s">
        <v>74</v>
      </c>
      <c r="C583" s="62" t="s">
        <v>77</v>
      </c>
      <c r="D583" s="62" t="s">
        <v>74</v>
      </c>
      <c r="E583" s="62" t="s">
        <v>77</v>
      </c>
      <c r="F583" s="62" t="s">
        <v>2698</v>
      </c>
      <c r="G583" s="62" t="s">
        <v>2699</v>
      </c>
      <c r="H583" s="62" t="s">
        <v>2700</v>
      </c>
      <c r="I583" t="s">
        <v>689</v>
      </c>
    </row>
    <row r="584" spans="1:9" ht="11.1" customHeight="1">
      <c r="A584" s="62" t="s">
        <v>36</v>
      </c>
      <c r="B584" s="62" t="s">
        <v>496</v>
      </c>
      <c r="C584" s="62" t="s">
        <v>497</v>
      </c>
      <c r="D584" s="62" t="s">
        <v>496</v>
      </c>
      <c r="E584" s="62" t="s">
        <v>497</v>
      </c>
      <c r="F584" s="62" t="s">
        <v>2701</v>
      </c>
      <c r="G584" s="62" t="s">
        <v>2702</v>
      </c>
      <c r="H584" s="62" t="s">
        <v>2703</v>
      </c>
      <c r="I584" t="s">
        <v>501</v>
      </c>
    </row>
    <row r="585" spans="1:9" ht="11.1" customHeight="1">
      <c r="A585" s="62" t="s">
        <v>36</v>
      </c>
      <c r="B585" s="62" t="s">
        <v>74</v>
      </c>
      <c r="C585" s="62" t="s">
        <v>77</v>
      </c>
      <c r="D585" s="62" t="s">
        <v>74</v>
      </c>
      <c r="E585" s="62" t="s">
        <v>77</v>
      </c>
      <c r="F585" s="62" t="s">
        <v>2704</v>
      </c>
      <c r="G585" s="62" t="s">
        <v>2705</v>
      </c>
      <c r="H585" s="62" t="s">
        <v>2706</v>
      </c>
      <c r="I585" t="s">
        <v>441</v>
      </c>
    </row>
    <row r="586" spans="1:9" ht="11.1" customHeight="1">
      <c r="A586" s="62" t="s">
        <v>36</v>
      </c>
      <c r="B586" s="62" t="s">
        <v>866</v>
      </c>
      <c r="C586" s="62" t="s">
        <v>867</v>
      </c>
      <c r="D586" s="62" t="s">
        <v>868</v>
      </c>
      <c r="E586" s="62" t="s">
        <v>869</v>
      </c>
      <c r="F586" s="62" t="s">
        <v>2707</v>
      </c>
      <c r="G586" s="62" t="s">
        <v>2708</v>
      </c>
      <c r="H586" s="62" t="s">
        <v>2709</v>
      </c>
      <c r="I586" t="s">
        <v>873</v>
      </c>
    </row>
    <row r="587" spans="1:9" ht="11.1" customHeight="1">
      <c r="A587" s="62" t="s">
        <v>36</v>
      </c>
      <c r="B587" s="62" t="s">
        <v>74</v>
      </c>
      <c r="C587" s="62" t="s">
        <v>77</v>
      </c>
      <c r="D587" s="62" t="s">
        <v>74</v>
      </c>
      <c r="E587" s="62" t="s">
        <v>77</v>
      </c>
      <c r="F587" s="62" t="s">
        <v>2710</v>
      </c>
      <c r="G587" s="62" t="s">
        <v>2711</v>
      </c>
      <c r="H587" s="62" t="s">
        <v>2712</v>
      </c>
      <c r="I587" t="s">
        <v>689</v>
      </c>
    </row>
    <row r="588" spans="1:9" ht="11.1" customHeight="1">
      <c r="A588" s="62" t="s">
        <v>36</v>
      </c>
      <c r="B588" s="62" t="s">
        <v>74</v>
      </c>
      <c r="C588" s="62" t="s">
        <v>77</v>
      </c>
      <c r="D588" s="62" t="s">
        <v>74</v>
      </c>
      <c r="E588" s="62" t="s">
        <v>77</v>
      </c>
      <c r="F588" s="62" t="s">
        <v>2713</v>
      </c>
      <c r="G588" s="62" t="s">
        <v>2714</v>
      </c>
      <c r="H588" s="62" t="s">
        <v>2715</v>
      </c>
      <c r="I588" t="s">
        <v>2716</v>
      </c>
    </row>
    <row r="589" spans="1:9" ht="11.1" customHeight="1">
      <c r="A589" s="62" t="s">
        <v>36</v>
      </c>
      <c r="B589" s="62" t="s">
        <v>529</v>
      </c>
      <c r="C589" s="62" t="s">
        <v>530</v>
      </c>
      <c r="D589" s="62" t="s">
        <v>772</v>
      </c>
      <c r="E589" s="62" t="s">
        <v>773</v>
      </c>
      <c r="F589" s="62" t="s">
        <v>2717</v>
      </c>
      <c r="G589" s="62" t="s">
        <v>2718</v>
      </c>
      <c r="H589" s="62" t="s">
        <v>2719</v>
      </c>
      <c r="I589" t="s">
        <v>536</v>
      </c>
    </row>
    <row r="590" spans="1:9" ht="11.1" customHeight="1">
      <c r="A590" s="62" t="s">
        <v>36</v>
      </c>
      <c r="B590" s="62" t="s">
        <v>74</v>
      </c>
      <c r="C590" s="62" t="s">
        <v>77</v>
      </c>
      <c r="D590" s="62" t="s">
        <v>74</v>
      </c>
      <c r="E590" s="62" t="s">
        <v>77</v>
      </c>
      <c r="F590" s="62" t="s">
        <v>2720</v>
      </c>
      <c r="G590" s="62" t="s">
        <v>2718</v>
      </c>
      <c r="H590" s="62" t="s">
        <v>2721</v>
      </c>
      <c r="I590" t="s">
        <v>754</v>
      </c>
    </row>
    <row r="591" spans="1:9" ht="11.1" customHeight="1">
      <c r="A591" s="62" t="s">
        <v>36</v>
      </c>
      <c r="B591" s="62" t="s">
        <v>74</v>
      </c>
      <c r="C591" s="62" t="s">
        <v>77</v>
      </c>
      <c r="D591" s="62" t="s">
        <v>74</v>
      </c>
      <c r="E591" s="62" t="s">
        <v>77</v>
      </c>
      <c r="F591" s="62" t="s">
        <v>2722</v>
      </c>
      <c r="G591" s="62" t="s">
        <v>2723</v>
      </c>
      <c r="H591" s="62" t="s">
        <v>2724</v>
      </c>
      <c r="I591" t="s">
        <v>2694</v>
      </c>
    </row>
    <row r="592" spans="1:9" ht="11.1" customHeight="1">
      <c r="A592" s="62" t="s">
        <v>36</v>
      </c>
      <c r="B592" s="62" t="s">
        <v>74</v>
      </c>
      <c r="C592" s="62" t="s">
        <v>77</v>
      </c>
      <c r="D592" s="62" t="s">
        <v>74</v>
      </c>
      <c r="E592" s="62" t="s">
        <v>77</v>
      </c>
      <c r="F592" s="62" t="s">
        <v>2725</v>
      </c>
      <c r="G592" s="62" t="s">
        <v>2726</v>
      </c>
      <c r="H592" s="62" t="s">
        <v>2727</v>
      </c>
      <c r="I592" t="s">
        <v>643</v>
      </c>
    </row>
    <row r="593" spans="1:9" ht="11.1" customHeight="1">
      <c r="A593" s="62" t="s">
        <v>36</v>
      </c>
      <c r="B593" s="62" t="s">
        <v>505</v>
      </c>
      <c r="C593" s="62" t="s">
        <v>506</v>
      </c>
      <c r="D593" s="62" t="s">
        <v>912</v>
      </c>
      <c r="E593" s="62" t="s">
        <v>913</v>
      </c>
      <c r="F593" s="62" t="s">
        <v>2728</v>
      </c>
      <c r="G593" s="62" t="s">
        <v>2729</v>
      </c>
      <c r="H593" s="62" t="s">
        <v>2730</v>
      </c>
      <c r="I593" t="s">
        <v>611</v>
      </c>
    </row>
    <row r="594" spans="1:9" ht="11.1" customHeight="1">
      <c r="A594" s="62" t="s">
        <v>36</v>
      </c>
      <c r="B594" s="62" t="s">
        <v>74</v>
      </c>
      <c r="C594" s="62" t="s">
        <v>77</v>
      </c>
      <c r="D594" s="62" t="s">
        <v>74</v>
      </c>
      <c r="E594" s="62" t="s">
        <v>77</v>
      </c>
      <c r="F594" s="62" t="s">
        <v>2731</v>
      </c>
      <c r="G594" s="62" t="s">
        <v>2732</v>
      </c>
      <c r="H594" s="62" t="s">
        <v>2733</v>
      </c>
      <c r="I594" t="s">
        <v>56</v>
      </c>
    </row>
    <row r="595" spans="1:9" ht="11.1" customHeight="1">
      <c r="A595" s="62" t="s">
        <v>36</v>
      </c>
      <c r="B595" s="62" t="s">
        <v>74</v>
      </c>
      <c r="C595" s="62" t="s">
        <v>77</v>
      </c>
      <c r="D595" s="62" t="s">
        <v>74</v>
      </c>
      <c r="E595" s="62" t="s">
        <v>77</v>
      </c>
      <c r="F595" s="62" t="s">
        <v>2734</v>
      </c>
      <c r="G595" s="62" t="s">
        <v>2735</v>
      </c>
      <c r="H595" s="62" t="s">
        <v>2736</v>
      </c>
      <c r="I595" t="s">
        <v>2737</v>
      </c>
    </row>
    <row r="596" spans="1:9" ht="11.1" customHeight="1">
      <c r="A596" s="62" t="s">
        <v>36</v>
      </c>
      <c r="B596" s="62" t="s">
        <v>74</v>
      </c>
      <c r="C596" s="62" t="s">
        <v>77</v>
      </c>
      <c r="D596" s="62" t="s">
        <v>74</v>
      </c>
      <c r="E596" s="62" t="s">
        <v>77</v>
      </c>
      <c r="F596" s="62" t="s">
        <v>2738</v>
      </c>
      <c r="G596" s="62" t="s">
        <v>2739</v>
      </c>
      <c r="H596" s="62" t="s">
        <v>2740</v>
      </c>
      <c r="I596" t="s">
        <v>754</v>
      </c>
    </row>
    <row r="597" spans="1:9" ht="11.1" customHeight="1">
      <c r="A597" s="62" t="s">
        <v>36</v>
      </c>
      <c r="B597" s="62" t="s">
        <v>593</v>
      </c>
      <c r="C597" s="62" t="s">
        <v>594</v>
      </c>
      <c r="D597" s="62" t="s">
        <v>595</v>
      </c>
      <c r="E597" s="62" t="s">
        <v>596</v>
      </c>
      <c r="F597" s="62" t="s">
        <v>2741</v>
      </c>
      <c r="G597" s="62" t="s">
        <v>2742</v>
      </c>
      <c r="H597" s="62" t="s">
        <v>2743</v>
      </c>
      <c r="I597" t="s">
        <v>682</v>
      </c>
    </row>
    <row r="598" spans="1:9" ht="11.1" customHeight="1">
      <c r="A598" s="62" t="s">
        <v>36</v>
      </c>
      <c r="B598" s="62" t="s">
        <v>866</v>
      </c>
      <c r="C598" s="62" t="s">
        <v>867</v>
      </c>
      <c r="D598" s="62" t="s">
        <v>868</v>
      </c>
      <c r="E598" s="62" t="s">
        <v>869</v>
      </c>
      <c r="F598" s="62" t="s">
        <v>2744</v>
      </c>
      <c r="G598" s="62" t="s">
        <v>2745</v>
      </c>
      <c r="H598" s="62" t="s">
        <v>2746</v>
      </c>
      <c r="I598" t="s">
        <v>873</v>
      </c>
    </row>
    <row r="599" spans="1:9" ht="11.1" customHeight="1">
      <c r="A599" s="62" t="s">
        <v>36</v>
      </c>
      <c r="B599" s="62" t="s">
        <v>74</v>
      </c>
      <c r="C599" s="62" t="s">
        <v>77</v>
      </c>
      <c r="D599" s="62" t="s">
        <v>74</v>
      </c>
      <c r="E599" s="62" t="s">
        <v>77</v>
      </c>
      <c r="F599" s="62" t="s">
        <v>2747</v>
      </c>
      <c r="G599" s="62" t="s">
        <v>2748</v>
      </c>
      <c r="H599" s="62" t="s">
        <v>2749</v>
      </c>
      <c r="I599" t="s">
        <v>455</v>
      </c>
    </row>
    <row r="600" spans="1:9" ht="11.1" customHeight="1">
      <c r="A600" s="62" t="s">
        <v>36</v>
      </c>
      <c r="B600" s="62" t="s">
        <v>74</v>
      </c>
      <c r="C600" s="62" t="s">
        <v>77</v>
      </c>
      <c r="D600" s="62" t="s">
        <v>74</v>
      </c>
      <c r="E600" s="62" t="s">
        <v>77</v>
      </c>
      <c r="F600" s="62" t="s">
        <v>2750</v>
      </c>
      <c r="G600" s="62" t="s">
        <v>2751</v>
      </c>
      <c r="H600" s="62" t="s">
        <v>2752</v>
      </c>
      <c r="I600" t="s">
        <v>2753</v>
      </c>
    </row>
    <row r="601" spans="1:9" ht="11.1" customHeight="1">
      <c r="A601" s="62" t="s">
        <v>36</v>
      </c>
      <c r="B601" s="62" t="s">
        <v>74</v>
      </c>
      <c r="C601" s="62" t="s">
        <v>77</v>
      </c>
      <c r="D601" s="62" t="s">
        <v>74</v>
      </c>
      <c r="E601" s="62" t="s">
        <v>77</v>
      </c>
      <c r="F601" s="62" t="s">
        <v>2754</v>
      </c>
      <c r="G601" s="62" t="s">
        <v>2755</v>
      </c>
      <c r="H601" s="62" t="s">
        <v>2756</v>
      </c>
      <c r="I601" t="s">
        <v>754</v>
      </c>
    </row>
    <row r="602" spans="1:9" ht="11.1" customHeight="1">
      <c r="A602" s="62" t="s">
        <v>36</v>
      </c>
      <c r="B602" s="62" t="s">
        <v>74</v>
      </c>
      <c r="C602" s="62" t="s">
        <v>77</v>
      </c>
      <c r="D602" s="62" t="s">
        <v>74</v>
      </c>
      <c r="E602" s="62" t="s">
        <v>77</v>
      </c>
      <c r="F602" s="62" t="s">
        <v>2757</v>
      </c>
      <c r="G602" s="62" t="s">
        <v>2758</v>
      </c>
      <c r="H602" s="62" t="s">
        <v>2759</v>
      </c>
      <c r="I602" t="s">
        <v>754</v>
      </c>
    </row>
    <row r="603" spans="1:9" ht="11.1" customHeight="1">
      <c r="A603" s="62" t="s">
        <v>36</v>
      </c>
      <c r="B603" s="62" t="s">
        <v>74</v>
      </c>
      <c r="C603" s="62" t="s">
        <v>77</v>
      </c>
      <c r="D603" s="62" t="s">
        <v>74</v>
      </c>
      <c r="E603" s="62" t="s">
        <v>77</v>
      </c>
      <c r="F603" s="62" t="s">
        <v>2760</v>
      </c>
      <c r="G603" s="62" t="s">
        <v>2761</v>
      </c>
      <c r="H603" s="62" t="s">
        <v>2762</v>
      </c>
      <c r="I603" t="s">
        <v>461</v>
      </c>
    </row>
    <row r="604" spans="1:9" ht="11.1" customHeight="1">
      <c r="A604" s="62" t="s">
        <v>36</v>
      </c>
      <c r="B604" s="62" t="s">
        <v>74</v>
      </c>
      <c r="C604" s="62" t="s">
        <v>77</v>
      </c>
      <c r="D604" s="62" t="s">
        <v>74</v>
      </c>
      <c r="E604" s="62" t="s">
        <v>77</v>
      </c>
      <c r="F604" s="62" t="s">
        <v>2763</v>
      </c>
      <c r="G604" s="62" t="s">
        <v>2764</v>
      </c>
      <c r="H604" s="62" t="s">
        <v>2765</v>
      </c>
      <c r="I604" t="s">
        <v>56</v>
      </c>
    </row>
    <row r="605" spans="1:9" ht="11.1" customHeight="1">
      <c r="A605" s="62" t="s">
        <v>36</v>
      </c>
      <c r="B605" s="62" t="s">
        <v>496</v>
      </c>
      <c r="C605" s="62" t="s">
        <v>497</v>
      </c>
      <c r="D605" s="62" t="s">
        <v>496</v>
      </c>
      <c r="E605" s="62" t="s">
        <v>497</v>
      </c>
      <c r="F605" s="62" t="s">
        <v>2766</v>
      </c>
      <c r="G605" s="62" t="s">
        <v>2767</v>
      </c>
      <c r="H605" s="62" t="s">
        <v>2768</v>
      </c>
      <c r="I605" t="s">
        <v>501</v>
      </c>
    </row>
    <row r="606" spans="1:9" ht="11.1" customHeight="1">
      <c r="A606" s="62" t="s">
        <v>36</v>
      </c>
      <c r="B606" s="62" t="s">
        <v>74</v>
      </c>
      <c r="C606" s="62" t="s">
        <v>77</v>
      </c>
      <c r="D606" s="62" t="s">
        <v>74</v>
      </c>
      <c r="E606" s="62" t="s">
        <v>77</v>
      </c>
      <c r="F606" s="62" t="s">
        <v>2769</v>
      </c>
      <c r="G606" s="62" t="s">
        <v>2770</v>
      </c>
      <c r="H606" s="62" t="s">
        <v>2771</v>
      </c>
      <c r="I606" t="s">
        <v>632</v>
      </c>
    </row>
    <row r="607" spans="1:9" ht="11.1" customHeight="1">
      <c r="A607" s="62" t="s">
        <v>36</v>
      </c>
      <c r="B607" s="62" t="s">
        <v>462</v>
      </c>
      <c r="C607" s="62" t="s">
        <v>463</v>
      </c>
      <c r="D607" s="62" t="s">
        <v>1002</v>
      </c>
      <c r="E607" s="62" t="s">
        <v>1003</v>
      </c>
      <c r="F607" s="62" t="s">
        <v>2772</v>
      </c>
      <c r="G607" s="62" t="s">
        <v>2773</v>
      </c>
      <c r="H607" s="62" t="s">
        <v>2774</v>
      </c>
      <c r="I607" t="s">
        <v>469</v>
      </c>
    </row>
    <row r="608" spans="1:9" ht="11.1" customHeight="1">
      <c r="A608" s="62" t="s">
        <v>36</v>
      </c>
      <c r="B608" s="62" t="s">
        <v>74</v>
      </c>
      <c r="C608" s="62" t="s">
        <v>77</v>
      </c>
      <c r="D608" s="62" t="s">
        <v>74</v>
      </c>
      <c r="E608" s="62" t="s">
        <v>77</v>
      </c>
      <c r="F608" s="62" t="s">
        <v>2775</v>
      </c>
      <c r="G608" s="62" t="s">
        <v>2776</v>
      </c>
      <c r="H608" s="62" t="s">
        <v>2777</v>
      </c>
      <c r="I608" t="s">
        <v>632</v>
      </c>
    </row>
    <row r="609" spans="1:9" ht="11.1" customHeight="1">
      <c r="A609" s="62" t="s">
        <v>36</v>
      </c>
      <c r="B609" s="62" t="s">
        <v>74</v>
      </c>
      <c r="C609" s="62" t="s">
        <v>77</v>
      </c>
      <c r="D609" s="62" t="s">
        <v>74</v>
      </c>
      <c r="E609" s="62" t="s">
        <v>77</v>
      </c>
      <c r="F609" s="62" t="s">
        <v>2778</v>
      </c>
      <c r="G609" s="62" t="s">
        <v>2779</v>
      </c>
      <c r="H609" s="62" t="s">
        <v>2780</v>
      </c>
      <c r="I609" t="s">
        <v>754</v>
      </c>
    </row>
    <row r="610" spans="1:9" ht="11.1" customHeight="1">
      <c r="A610" s="62" t="s">
        <v>36</v>
      </c>
      <c r="B610" s="62" t="s">
        <v>545</v>
      </c>
      <c r="C610" s="62" t="s">
        <v>546</v>
      </c>
      <c r="D610" s="62" t="s">
        <v>547</v>
      </c>
      <c r="E610" s="62" t="s">
        <v>548</v>
      </c>
      <c r="F610" s="62" t="s">
        <v>2781</v>
      </c>
      <c r="G610" s="62" t="s">
        <v>2782</v>
      </c>
      <c r="H610" s="62" t="s">
        <v>2783</v>
      </c>
      <c r="I610" t="s">
        <v>552</v>
      </c>
    </row>
    <row r="611" spans="1:9" ht="11.1" customHeight="1">
      <c r="A611" s="62" t="s">
        <v>36</v>
      </c>
      <c r="B611" s="62" t="s">
        <v>1056</v>
      </c>
      <c r="C611" s="62" t="s">
        <v>1057</v>
      </c>
      <c r="D611" s="62" t="s">
        <v>1058</v>
      </c>
      <c r="E611" s="62" t="s">
        <v>1059</v>
      </c>
      <c r="F611" s="62" t="s">
        <v>2784</v>
      </c>
      <c r="G611" s="62" t="s">
        <v>2782</v>
      </c>
      <c r="H611" s="62" t="s">
        <v>2785</v>
      </c>
      <c r="I611" t="s">
        <v>1063</v>
      </c>
    </row>
    <row r="612" spans="1:9" ht="11.1" customHeight="1">
      <c r="A612" s="62" t="s">
        <v>36</v>
      </c>
      <c r="B612" s="62" t="s">
        <v>627</v>
      </c>
      <c r="C612" s="62" t="s">
        <v>628</v>
      </c>
      <c r="D612" s="62" t="s">
        <v>627</v>
      </c>
      <c r="E612" s="62" t="s">
        <v>628</v>
      </c>
      <c r="F612" s="62" t="s">
        <v>2786</v>
      </c>
      <c r="G612" s="62" t="s">
        <v>2787</v>
      </c>
      <c r="H612" s="62" t="s">
        <v>2788</v>
      </c>
      <c r="I612" t="s">
        <v>632</v>
      </c>
    </row>
    <row r="613" spans="1:9" ht="11.1" customHeight="1">
      <c r="A613" s="62" t="s">
        <v>36</v>
      </c>
      <c r="B613" s="62" t="s">
        <v>701</v>
      </c>
      <c r="C613" s="62" t="s">
        <v>702</v>
      </c>
      <c r="D613" s="62" t="s">
        <v>2019</v>
      </c>
      <c r="E613" s="62" t="s">
        <v>2020</v>
      </c>
      <c r="F613" s="62" t="s">
        <v>2789</v>
      </c>
      <c r="G613" s="62" t="s">
        <v>2790</v>
      </c>
      <c r="H613" s="62" t="s">
        <v>2791</v>
      </c>
      <c r="I613" t="s">
        <v>708</v>
      </c>
    </row>
    <row r="614" spans="1:9" ht="11.1" customHeight="1">
      <c r="A614" s="62" t="s">
        <v>36</v>
      </c>
      <c r="B614" s="62" t="s">
        <v>74</v>
      </c>
      <c r="C614" s="62" t="s">
        <v>77</v>
      </c>
      <c r="D614" s="62" t="s">
        <v>74</v>
      </c>
      <c r="E614" s="62" t="s">
        <v>77</v>
      </c>
      <c r="F614" s="62" t="s">
        <v>2792</v>
      </c>
      <c r="G614" s="62" t="s">
        <v>2790</v>
      </c>
      <c r="H614" s="62" t="s">
        <v>2793</v>
      </c>
      <c r="I614" t="s">
        <v>1083</v>
      </c>
    </row>
    <row r="615" spans="1:9" ht="11.1" customHeight="1">
      <c r="A615" s="62" t="s">
        <v>36</v>
      </c>
      <c r="B615" s="62" t="s">
        <v>724</v>
      </c>
      <c r="C615" s="62" t="s">
        <v>725</v>
      </c>
      <c r="D615" s="62" t="s">
        <v>726</v>
      </c>
      <c r="E615" s="62" t="s">
        <v>727</v>
      </c>
      <c r="F615" s="62" t="s">
        <v>2794</v>
      </c>
      <c r="G615" s="62" t="s">
        <v>2795</v>
      </c>
      <c r="H615" s="62" t="s">
        <v>2796</v>
      </c>
      <c r="I615" t="s">
        <v>643</v>
      </c>
    </row>
    <row r="616" spans="1:9" ht="11.1" customHeight="1">
      <c r="A616" s="62" t="s">
        <v>36</v>
      </c>
      <c r="B616" s="62" t="s">
        <v>470</v>
      </c>
      <c r="C616" s="62" t="s">
        <v>470</v>
      </c>
      <c r="D616" s="62" t="s">
        <v>470</v>
      </c>
      <c r="E616" s="62" t="s">
        <v>470</v>
      </c>
      <c r="F616" s="62" t="s">
        <v>2797</v>
      </c>
      <c r="G616" s="62" t="s">
        <v>2798</v>
      </c>
      <c r="H616" s="62" t="s">
        <v>2799</v>
      </c>
      <c r="I616" t="s">
        <v>2800</v>
      </c>
    </row>
    <row r="617" spans="1:9" ht="11.1" customHeight="1">
      <c r="A617" s="62" t="s">
        <v>36</v>
      </c>
      <c r="B617" s="62" t="s">
        <v>74</v>
      </c>
      <c r="C617" s="62" t="s">
        <v>77</v>
      </c>
      <c r="D617" s="62" t="s">
        <v>74</v>
      </c>
      <c r="E617" s="62" t="s">
        <v>77</v>
      </c>
      <c r="F617" s="62" t="s">
        <v>2801</v>
      </c>
      <c r="G617" s="62" t="s">
        <v>2802</v>
      </c>
      <c r="H617" s="62" t="s">
        <v>2803</v>
      </c>
      <c r="I617" t="s">
        <v>461</v>
      </c>
    </row>
    <row r="618" spans="1:9" ht="11.1" customHeight="1">
      <c r="A618" s="62" t="s">
        <v>36</v>
      </c>
      <c r="B618" s="62" t="s">
        <v>470</v>
      </c>
      <c r="C618" s="62" t="s">
        <v>470</v>
      </c>
      <c r="D618" s="62" t="s">
        <v>470</v>
      </c>
      <c r="E618" s="62" t="s">
        <v>470</v>
      </c>
      <c r="F618" s="62" t="s">
        <v>2804</v>
      </c>
      <c r="G618" s="62" t="s">
        <v>2805</v>
      </c>
      <c r="H618" s="62" t="s">
        <v>2806</v>
      </c>
      <c r="I618" t="s">
        <v>2807</v>
      </c>
    </row>
    <row r="619" spans="1:9" ht="11.1" customHeight="1">
      <c r="A619" s="62" t="s">
        <v>36</v>
      </c>
      <c r="B619" s="62" t="s">
        <v>74</v>
      </c>
      <c r="C619" s="62" t="s">
        <v>77</v>
      </c>
      <c r="D619" s="62" t="s">
        <v>74</v>
      </c>
      <c r="E619" s="62" t="s">
        <v>77</v>
      </c>
      <c r="F619" s="62" t="s">
        <v>2808</v>
      </c>
      <c r="G619" s="62" t="s">
        <v>2809</v>
      </c>
      <c r="H619" s="62" t="s">
        <v>2810</v>
      </c>
      <c r="I619" t="s">
        <v>754</v>
      </c>
    </row>
    <row r="620" spans="1:9" ht="11.1" customHeight="1">
      <c r="A620" s="62" t="s">
        <v>36</v>
      </c>
      <c r="B620" s="62" t="s">
        <v>74</v>
      </c>
      <c r="C620" s="62" t="s">
        <v>77</v>
      </c>
      <c r="D620" s="62" t="s">
        <v>74</v>
      </c>
      <c r="E620" s="62" t="s">
        <v>77</v>
      </c>
      <c r="F620" s="62" t="s">
        <v>2811</v>
      </c>
      <c r="G620" s="62" t="s">
        <v>2812</v>
      </c>
      <c r="H620" s="62" t="s">
        <v>2813</v>
      </c>
      <c r="I620" t="s">
        <v>56</v>
      </c>
    </row>
    <row r="621" spans="1:9" ht="11.1" customHeight="1">
      <c r="A621" s="62" t="s">
        <v>36</v>
      </c>
      <c r="B621" s="62" t="s">
        <v>74</v>
      </c>
      <c r="C621" s="62" t="s">
        <v>77</v>
      </c>
      <c r="D621" s="62" t="s">
        <v>74</v>
      </c>
      <c r="E621" s="62" t="s">
        <v>77</v>
      </c>
      <c r="F621" s="62" t="s">
        <v>2814</v>
      </c>
      <c r="G621" s="62" t="s">
        <v>2815</v>
      </c>
      <c r="H621" s="62" t="s">
        <v>2816</v>
      </c>
      <c r="I621" t="s">
        <v>1248</v>
      </c>
    </row>
    <row r="622" spans="1:9" ht="11.1" customHeight="1">
      <c r="A622" s="62" t="s">
        <v>36</v>
      </c>
      <c r="B622" s="62" t="s">
        <v>74</v>
      </c>
      <c r="C622" s="62" t="s">
        <v>77</v>
      </c>
      <c r="D622" s="62" t="s">
        <v>74</v>
      </c>
      <c r="E622" s="62" t="s">
        <v>77</v>
      </c>
      <c r="F622" s="62" t="s">
        <v>2817</v>
      </c>
      <c r="G622" s="62" t="s">
        <v>2818</v>
      </c>
      <c r="H622" s="62" t="s">
        <v>2819</v>
      </c>
      <c r="I622" t="s">
        <v>1248</v>
      </c>
    </row>
    <row r="623" spans="1:9" ht="11.1" customHeight="1">
      <c r="A623" s="62" t="s">
        <v>36</v>
      </c>
      <c r="B623" s="62" t="s">
        <v>74</v>
      </c>
      <c r="C623" s="62" t="s">
        <v>77</v>
      </c>
      <c r="D623" s="62" t="s">
        <v>74</v>
      </c>
      <c r="E623" s="62" t="s">
        <v>77</v>
      </c>
      <c r="F623" s="62" t="s">
        <v>2820</v>
      </c>
      <c r="G623" s="62" t="s">
        <v>2821</v>
      </c>
      <c r="H623" s="62" t="s">
        <v>2822</v>
      </c>
      <c r="I623" t="s">
        <v>643</v>
      </c>
    </row>
    <row r="624" spans="1:9" ht="11.1" customHeight="1">
      <c r="A624" s="62" t="s">
        <v>36</v>
      </c>
      <c r="B624" s="62" t="s">
        <v>74</v>
      </c>
      <c r="C624" s="62" t="s">
        <v>77</v>
      </c>
      <c r="D624" s="62" t="s">
        <v>74</v>
      </c>
      <c r="E624" s="62" t="s">
        <v>77</v>
      </c>
      <c r="F624" s="62" t="s">
        <v>2823</v>
      </c>
      <c r="G624" s="62" t="s">
        <v>2824</v>
      </c>
      <c r="H624" s="62" t="s">
        <v>2825</v>
      </c>
      <c r="I624" t="s">
        <v>735</v>
      </c>
    </row>
    <row r="625" spans="1:9" ht="11.1" customHeight="1">
      <c r="A625" s="62" t="s">
        <v>36</v>
      </c>
      <c r="B625" s="62" t="s">
        <v>74</v>
      </c>
      <c r="C625" s="62" t="s">
        <v>77</v>
      </c>
      <c r="D625" s="62" t="s">
        <v>74</v>
      </c>
      <c r="E625" s="62" t="s">
        <v>77</v>
      </c>
      <c r="F625" s="62" t="s">
        <v>2826</v>
      </c>
      <c r="G625" s="62" t="s">
        <v>2827</v>
      </c>
      <c r="H625" s="62" t="s">
        <v>2828</v>
      </c>
      <c r="I625" t="s">
        <v>643</v>
      </c>
    </row>
    <row r="626" spans="1:9" ht="11.1" customHeight="1">
      <c r="A626" s="62" t="s">
        <v>36</v>
      </c>
      <c r="B626" s="62" t="s">
        <v>521</v>
      </c>
      <c r="C626" s="62" t="s">
        <v>522</v>
      </c>
      <c r="D626" s="62" t="s">
        <v>523</v>
      </c>
      <c r="E626" s="62" t="s">
        <v>524</v>
      </c>
      <c r="F626" s="62" t="s">
        <v>2829</v>
      </c>
      <c r="G626" s="62" t="s">
        <v>2830</v>
      </c>
      <c r="H626" s="62" t="s">
        <v>2831</v>
      </c>
      <c r="I626" t="s">
        <v>528</v>
      </c>
    </row>
    <row r="627" spans="1:9" ht="11.1" customHeight="1">
      <c r="A627" s="62" t="s">
        <v>36</v>
      </c>
      <c r="B627" s="62" t="s">
        <v>74</v>
      </c>
      <c r="C627" s="62" t="s">
        <v>77</v>
      </c>
      <c r="D627" s="62" t="s">
        <v>74</v>
      </c>
      <c r="E627" s="62" t="s">
        <v>77</v>
      </c>
      <c r="F627" s="62" t="s">
        <v>2832</v>
      </c>
      <c r="G627" s="62" t="s">
        <v>2833</v>
      </c>
      <c r="H627" s="62" t="s">
        <v>2834</v>
      </c>
      <c r="I627" t="s">
        <v>712</v>
      </c>
    </row>
    <row r="628" spans="1:9" ht="11.1" customHeight="1">
      <c r="A628" s="62" t="s">
        <v>36</v>
      </c>
      <c r="B628" s="62" t="s">
        <v>74</v>
      </c>
      <c r="C628" s="62" t="s">
        <v>77</v>
      </c>
      <c r="D628" s="62" t="s">
        <v>74</v>
      </c>
      <c r="E628" s="62" t="s">
        <v>77</v>
      </c>
      <c r="F628" s="62" t="s">
        <v>2835</v>
      </c>
      <c r="G628" s="62" t="s">
        <v>2836</v>
      </c>
      <c r="H628" s="62" t="s">
        <v>2837</v>
      </c>
      <c r="I628" t="s">
        <v>516</v>
      </c>
    </row>
    <row r="629" spans="1:9" ht="11.1" customHeight="1">
      <c r="A629" s="62" t="s">
        <v>36</v>
      </c>
      <c r="B629" s="62" t="s">
        <v>74</v>
      </c>
      <c r="C629" s="62" t="s">
        <v>77</v>
      </c>
      <c r="D629" s="62" t="s">
        <v>74</v>
      </c>
      <c r="E629" s="62" t="s">
        <v>77</v>
      </c>
      <c r="F629" s="62" t="s">
        <v>2838</v>
      </c>
      <c r="G629" s="62" t="s">
        <v>2839</v>
      </c>
      <c r="H629" s="62" t="s">
        <v>2840</v>
      </c>
      <c r="I629" t="s">
        <v>56</v>
      </c>
    </row>
    <row r="630" spans="1:9" ht="11.1" customHeight="1">
      <c r="A630" s="62" t="s">
        <v>36</v>
      </c>
      <c r="B630" s="62" t="s">
        <v>74</v>
      </c>
      <c r="C630" s="62" t="s">
        <v>77</v>
      </c>
      <c r="D630" s="62" t="s">
        <v>74</v>
      </c>
      <c r="E630" s="62" t="s">
        <v>77</v>
      </c>
      <c r="F630" s="62" t="s">
        <v>2841</v>
      </c>
      <c r="G630" s="62" t="s">
        <v>2842</v>
      </c>
      <c r="H630" s="62" t="s">
        <v>2843</v>
      </c>
      <c r="I630" t="s">
        <v>643</v>
      </c>
    </row>
    <row r="631" spans="1:9" ht="11.1" customHeight="1">
      <c r="A631" s="62" t="s">
        <v>36</v>
      </c>
      <c r="B631" s="62" t="s">
        <v>448</v>
      </c>
      <c r="C631" s="62" t="s">
        <v>449</v>
      </c>
      <c r="D631" s="62" t="s">
        <v>2104</v>
      </c>
      <c r="E631" s="62" t="s">
        <v>2105</v>
      </c>
      <c r="F631" s="62" t="s">
        <v>2844</v>
      </c>
      <c r="G631" s="62" t="s">
        <v>2845</v>
      </c>
      <c r="H631" s="62" t="s">
        <v>2846</v>
      </c>
      <c r="I631" t="s">
        <v>56</v>
      </c>
    </row>
    <row r="632" spans="1:9" ht="11.1" customHeight="1">
      <c r="A632" s="62" t="s">
        <v>36</v>
      </c>
      <c r="B632" s="62" t="s">
        <v>448</v>
      </c>
      <c r="C632" s="62" t="s">
        <v>449</v>
      </c>
      <c r="D632" s="62" t="s">
        <v>2104</v>
      </c>
      <c r="E632" s="62" t="s">
        <v>2105</v>
      </c>
      <c r="F632" s="62" t="s">
        <v>2847</v>
      </c>
      <c r="G632" s="62" t="s">
        <v>2848</v>
      </c>
      <c r="H632" s="62" t="s">
        <v>2849</v>
      </c>
      <c r="I632" t="s">
        <v>56</v>
      </c>
    </row>
    <row r="633" spans="1:9" ht="11.1" customHeight="1">
      <c r="A633" s="62" t="s">
        <v>36</v>
      </c>
      <c r="B633" s="62" t="s">
        <v>74</v>
      </c>
      <c r="C633" s="62" t="s">
        <v>77</v>
      </c>
      <c r="D633" s="62" t="s">
        <v>74</v>
      </c>
      <c r="E633" s="62" t="s">
        <v>77</v>
      </c>
      <c r="F633" s="62" t="s">
        <v>2850</v>
      </c>
      <c r="G633" s="62" t="s">
        <v>2851</v>
      </c>
      <c r="H633" s="62" t="s">
        <v>2852</v>
      </c>
      <c r="I633" t="s">
        <v>643</v>
      </c>
    </row>
    <row r="634" spans="1:9" ht="11.1" customHeight="1">
      <c r="A634" s="62" t="s">
        <v>36</v>
      </c>
      <c r="B634" s="62" t="s">
        <v>74</v>
      </c>
      <c r="C634" s="62" t="s">
        <v>77</v>
      </c>
      <c r="D634" s="62" t="s">
        <v>74</v>
      </c>
      <c r="E634" s="62" t="s">
        <v>77</v>
      </c>
      <c r="F634" s="62" t="s">
        <v>2853</v>
      </c>
      <c r="G634" s="62" t="s">
        <v>2854</v>
      </c>
      <c r="H634" s="62" t="s">
        <v>2855</v>
      </c>
      <c r="I634" t="s">
        <v>461</v>
      </c>
    </row>
    <row r="635" spans="1:9" ht="11.1" customHeight="1">
      <c r="A635" s="62" t="s">
        <v>36</v>
      </c>
      <c r="B635" s="62" t="s">
        <v>448</v>
      </c>
      <c r="C635" s="62" t="s">
        <v>449</v>
      </c>
      <c r="D635" s="62" t="s">
        <v>2166</v>
      </c>
      <c r="E635" s="62" t="s">
        <v>2167</v>
      </c>
      <c r="F635" s="62" t="s">
        <v>2856</v>
      </c>
      <c r="G635" s="62" t="s">
        <v>2857</v>
      </c>
      <c r="H635" s="62" t="s">
        <v>2858</v>
      </c>
      <c r="I635" t="s">
        <v>455</v>
      </c>
    </row>
    <row r="636" spans="1:9" ht="11.1" customHeight="1">
      <c r="A636" s="62" t="s">
        <v>36</v>
      </c>
      <c r="B636" s="62" t="s">
        <v>74</v>
      </c>
      <c r="C636" s="62" t="s">
        <v>77</v>
      </c>
      <c r="D636" s="62" t="s">
        <v>74</v>
      </c>
      <c r="E636" s="62" t="s">
        <v>77</v>
      </c>
      <c r="F636" s="62" t="s">
        <v>2859</v>
      </c>
      <c r="G636" s="62" t="s">
        <v>2860</v>
      </c>
      <c r="H636" s="62" t="s">
        <v>2861</v>
      </c>
      <c r="I636" t="s">
        <v>461</v>
      </c>
    </row>
    <row r="637" spans="1:9" ht="11.1" customHeight="1">
      <c r="A637" s="62" t="s">
        <v>36</v>
      </c>
      <c r="B637" s="62" t="s">
        <v>470</v>
      </c>
      <c r="C637" s="62" t="s">
        <v>470</v>
      </c>
      <c r="D637" s="62" t="s">
        <v>470</v>
      </c>
      <c r="E637" s="62" t="s">
        <v>470</v>
      </c>
      <c r="F637" s="62" t="s">
        <v>2862</v>
      </c>
      <c r="G637" s="62" t="s">
        <v>2863</v>
      </c>
      <c r="H637" s="62" t="s">
        <v>2864</v>
      </c>
      <c r="I637" t="s">
        <v>474</v>
      </c>
    </row>
    <row r="638" spans="1:9" ht="11.1" customHeight="1">
      <c r="A638" s="62" t="s">
        <v>36</v>
      </c>
      <c r="B638" s="62" t="s">
        <v>1107</v>
      </c>
      <c r="C638" s="62" t="s">
        <v>1108</v>
      </c>
      <c r="D638" s="62" t="s">
        <v>1109</v>
      </c>
      <c r="E638" s="62" t="s">
        <v>1110</v>
      </c>
      <c r="F638" s="62" t="s">
        <v>2865</v>
      </c>
      <c r="G638" s="62" t="s">
        <v>2866</v>
      </c>
      <c r="H638" s="62" t="s">
        <v>2867</v>
      </c>
      <c r="I638" t="s">
        <v>1114</v>
      </c>
    </row>
    <row r="639" spans="1:9" ht="11.1" customHeight="1">
      <c r="A639" s="62" t="s">
        <v>36</v>
      </c>
      <c r="B639" s="62" t="s">
        <v>470</v>
      </c>
      <c r="C639" s="62" t="s">
        <v>470</v>
      </c>
      <c r="D639" s="62" t="s">
        <v>470</v>
      </c>
      <c r="E639" s="62" t="s">
        <v>470</v>
      </c>
      <c r="F639" s="62" t="s">
        <v>2868</v>
      </c>
      <c r="G639" s="62" t="s">
        <v>2869</v>
      </c>
      <c r="H639" s="62" t="s">
        <v>2870</v>
      </c>
      <c r="I639" t="s">
        <v>2606</v>
      </c>
    </row>
    <row r="640" spans="1:9" ht="11.1" customHeight="1">
      <c r="A640" s="62" t="s">
        <v>36</v>
      </c>
      <c r="B640" s="62" t="s">
        <v>74</v>
      </c>
      <c r="C640" s="62" t="s">
        <v>77</v>
      </c>
      <c r="D640" s="62" t="s">
        <v>74</v>
      </c>
      <c r="E640" s="62" t="s">
        <v>77</v>
      </c>
      <c r="F640" s="62" t="s">
        <v>2871</v>
      </c>
      <c r="G640" s="62" t="s">
        <v>2872</v>
      </c>
      <c r="H640" s="62" t="s">
        <v>2873</v>
      </c>
      <c r="I640" t="s">
        <v>2874</v>
      </c>
    </row>
    <row r="641" spans="1:9" ht="11.1" customHeight="1">
      <c r="A641" s="62" t="s">
        <v>36</v>
      </c>
      <c r="B641" s="62" t="s">
        <v>690</v>
      </c>
      <c r="C641" s="62" t="s">
        <v>691</v>
      </c>
      <c r="D641" s="62" t="s">
        <v>692</v>
      </c>
      <c r="E641" s="62" t="s">
        <v>693</v>
      </c>
      <c r="F641" s="62" t="s">
        <v>2875</v>
      </c>
      <c r="G641" s="62" t="s">
        <v>2876</v>
      </c>
      <c r="H641" s="62" t="s">
        <v>2877</v>
      </c>
      <c r="I641" t="s">
        <v>697</v>
      </c>
    </row>
    <row r="642" spans="1:9" ht="11.1" customHeight="1">
      <c r="A642" s="62" t="s">
        <v>36</v>
      </c>
      <c r="B642" s="62" t="s">
        <v>74</v>
      </c>
      <c r="C642" s="62" t="s">
        <v>77</v>
      </c>
      <c r="D642" s="62" t="s">
        <v>74</v>
      </c>
      <c r="E642" s="62" t="s">
        <v>77</v>
      </c>
      <c r="F642" s="62" t="s">
        <v>2878</v>
      </c>
      <c r="G642" s="62" t="s">
        <v>2879</v>
      </c>
      <c r="H642" s="62" t="s">
        <v>2880</v>
      </c>
      <c r="I642" t="s">
        <v>461</v>
      </c>
    </row>
    <row r="643" spans="1:9" ht="11.1" customHeight="1">
      <c r="A643" s="62" t="s">
        <v>36</v>
      </c>
      <c r="B643" s="62" t="s">
        <v>74</v>
      </c>
      <c r="C643" s="62" t="s">
        <v>77</v>
      </c>
      <c r="D643" s="62" t="s">
        <v>74</v>
      </c>
      <c r="E643" s="62" t="s">
        <v>77</v>
      </c>
      <c r="F643" s="62" t="s">
        <v>2881</v>
      </c>
      <c r="G643" s="62" t="s">
        <v>2882</v>
      </c>
      <c r="H643" s="62" t="s">
        <v>2883</v>
      </c>
      <c r="I643" t="s">
        <v>735</v>
      </c>
    </row>
    <row r="644" spans="1:9" ht="11.1" customHeight="1">
      <c r="A644" s="62" t="s">
        <v>36</v>
      </c>
      <c r="B644" s="62" t="s">
        <v>74</v>
      </c>
      <c r="C644" s="62" t="s">
        <v>77</v>
      </c>
      <c r="D644" s="62" t="s">
        <v>74</v>
      </c>
      <c r="E644" s="62" t="s">
        <v>77</v>
      </c>
      <c r="F644" s="62" t="s">
        <v>2884</v>
      </c>
      <c r="G644" s="62" t="s">
        <v>2885</v>
      </c>
      <c r="H644" s="62" t="s">
        <v>2886</v>
      </c>
      <c r="I644" t="s">
        <v>2887</v>
      </c>
    </row>
    <row r="645" spans="1:9" ht="11.1" customHeight="1">
      <c r="A645" s="62" t="s">
        <v>36</v>
      </c>
      <c r="B645" s="62" t="s">
        <v>889</v>
      </c>
      <c r="C645" s="62" t="s">
        <v>890</v>
      </c>
      <c r="D645" s="62" t="s">
        <v>891</v>
      </c>
      <c r="E645" s="62" t="s">
        <v>892</v>
      </c>
      <c r="F645" s="62" t="s">
        <v>2888</v>
      </c>
      <c r="G645" s="62" t="s">
        <v>2889</v>
      </c>
      <c r="H645" s="62" t="s">
        <v>2890</v>
      </c>
      <c r="I645" t="s">
        <v>896</v>
      </c>
    </row>
    <row r="646" spans="1:9" ht="11.1" customHeight="1">
      <c r="A646" s="62" t="s">
        <v>36</v>
      </c>
      <c r="B646" s="62" t="s">
        <v>74</v>
      </c>
      <c r="C646" s="62" t="s">
        <v>77</v>
      </c>
      <c r="D646" s="62" t="s">
        <v>74</v>
      </c>
      <c r="E646" s="62" t="s">
        <v>77</v>
      </c>
      <c r="F646" s="62" t="s">
        <v>2891</v>
      </c>
      <c r="G646" s="62" t="s">
        <v>2892</v>
      </c>
      <c r="H646" s="62" t="s">
        <v>2893</v>
      </c>
      <c r="I646" t="s">
        <v>689</v>
      </c>
    </row>
    <row r="647" spans="1:9" ht="11.1" customHeight="1">
      <c r="A647" s="62" t="s">
        <v>36</v>
      </c>
      <c r="B647" s="62" t="s">
        <v>74</v>
      </c>
      <c r="C647" s="62" t="s">
        <v>77</v>
      </c>
      <c r="D647" s="62" t="s">
        <v>74</v>
      </c>
      <c r="E647" s="62" t="s">
        <v>77</v>
      </c>
      <c r="F647" s="62" t="s">
        <v>2894</v>
      </c>
      <c r="G647" s="62" t="s">
        <v>2895</v>
      </c>
      <c r="H647" s="62" t="s">
        <v>2896</v>
      </c>
      <c r="I647" t="s">
        <v>461</v>
      </c>
    </row>
    <row r="648" spans="1:9" ht="11.1" customHeight="1">
      <c r="A648" s="62" t="s">
        <v>36</v>
      </c>
      <c r="B648" s="62" t="s">
        <v>74</v>
      </c>
      <c r="C648" s="62" t="s">
        <v>77</v>
      </c>
      <c r="D648" s="62" t="s">
        <v>74</v>
      </c>
      <c r="E648" s="62" t="s">
        <v>77</v>
      </c>
      <c r="F648" s="62" t="s">
        <v>2897</v>
      </c>
      <c r="G648" s="62" t="s">
        <v>2898</v>
      </c>
      <c r="H648" s="62" t="s">
        <v>2899</v>
      </c>
      <c r="I648" t="s">
        <v>639</v>
      </c>
    </row>
    <row r="649" spans="1:9" ht="11.1" customHeight="1">
      <c r="A649" s="62" t="s">
        <v>36</v>
      </c>
      <c r="B649" s="62" t="s">
        <v>74</v>
      </c>
      <c r="C649" s="62" t="s">
        <v>77</v>
      </c>
      <c r="D649" s="62" t="s">
        <v>74</v>
      </c>
      <c r="E649" s="62" t="s">
        <v>77</v>
      </c>
      <c r="F649" s="62" t="s">
        <v>2900</v>
      </c>
      <c r="G649" s="62" t="s">
        <v>2901</v>
      </c>
      <c r="H649" s="62" t="s">
        <v>2902</v>
      </c>
      <c r="I649" t="s">
        <v>754</v>
      </c>
    </row>
    <row r="650" spans="1:9" ht="11.1" customHeight="1">
      <c r="A650" s="62" t="s">
        <v>36</v>
      </c>
      <c r="B650" s="62" t="s">
        <v>496</v>
      </c>
      <c r="C650" s="62" t="s">
        <v>497</v>
      </c>
      <c r="D650" s="62" t="s">
        <v>496</v>
      </c>
      <c r="E650" s="62" t="s">
        <v>497</v>
      </c>
      <c r="F650" s="62" t="s">
        <v>2903</v>
      </c>
      <c r="G650" s="62" t="s">
        <v>2904</v>
      </c>
      <c r="H650" s="62" t="s">
        <v>2905</v>
      </c>
      <c r="I650" t="s">
        <v>501</v>
      </c>
    </row>
    <row r="651" spans="1:9" ht="11.1" customHeight="1">
      <c r="A651" s="62" t="s">
        <v>36</v>
      </c>
      <c r="B651" s="62" t="s">
        <v>448</v>
      </c>
      <c r="C651" s="62" t="s">
        <v>449</v>
      </c>
      <c r="D651" s="62" t="s">
        <v>456</v>
      </c>
      <c r="E651" s="62" t="s">
        <v>457</v>
      </c>
      <c r="F651" s="62" t="s">
        <v>2906</v>
      </c>
      <c r="G651" s="62" t="s">
        <v>2907</v>
      </c>
      <c r="H651" s="62" t="s">
        <v>2908</v>
      </c>
      <c r="I651" t="s">
        <v>455</v>
      </c>
    </row>
    <row r="652" spans="1:9" ht="11.1" customHeight="1">
      <c r="A652" s="62" t="s">
        <v>36</v>
      </c>
      <c r="B652" s="62" t="s">
        <v>74</v>
      </c>
      <c r="C652" s="62" t="s">
        <v>77</v>
      </c>
      <c r="D652" s="62" t="s">
        <v>74</v>
      </c>
      <c r="E652" s="62" t="s">
        <v>77</v>
      </c>
      <c r="F652" s="62" t="s">
        <v>2909</v>
      </c>
      <c r="G652" s="62" t="s">
        <v>2910</v>
      </c>
      <c r="H652" s="62" t="s">
        <v>2911</v>
      </c>
      <c r="I652" t="s">
        <v>441</v>
      </c>
    </row>
    <row r="653" spans="1:9" ht="11.1" customHeight="1">
      <c r="A653" s="62" t="s">
        <v>36</v>
      </c>
      <c r="B653" s="62" t="s">
        <v>74</v>
      </c>
      <c r="C653" s="62" t="s">
        <v>77</v>
      </c>
      <c r="D653" s="62" t="s">
        <v>74</v>
      </c>
      <c r="E653" s="62" t="s">
        <v>77</v>
      </c>
      <c r="F653" s="62" t="s">
        <v>2912</v>
      </c>
      <c r="G653" s="62" t="s">
        <v>2913</v>
      </c>
      <c r="H653" s="62" t="s">
        <v>2914</v>
      </c>
      <c r="I653" t="s">
        <v>455</v>
      </c>
    </row>
    <row r="654" spans="1:9" ht="11.1" customHeight="1">
      <c r="A654" s="62" t="s">
        <v>36</v>
      </c>
      <c r="B654" s="62" t="s">
        <v>74</v>
      </c>
      <c r="C654" s="62" t="s">
        <v>77</v>
      </c>
      <c r="D654" s="62" t="s">
        <v>74</v>
      </c>
      <c r="E654" s="62" t="s">
        <v>77</v>
      </c>
      <c r="F654" s="62" t="s">
        <v>2915</v>
      </c>
      <c r="G654" s="62" t="s">
        <v>2916</v>
      </c>
      <c r="H654" s="62" t="s">
        <v>2917</v>
      </c>
      <c r="I654" t="s">
        <v>556</v>
      </c>
    </row>
    <row r="655" spans="1:9" ht="11.1" customHeight="1">
      <c r="A655" s="62" t="s">
        <v>36</v>
      </c>
      <c r="B655" s="62" t="s">
        <v>545</v>
      </c>
      <c r="C655" s="62" t="s">
        <v>546</v>
      </c>
      <c r="D655" s="62" t="s">
        <v>547</v>
      </c>
      <c r="E655" s="62" t="s">
        <v>548</v>
      </c>
      <c r="F655" s="62" t="s">
        <v>2918</v>
      </c>
      <c r="G655" s="62" t="s">
        <v>2919</v>
      </c>
      <c r="H655" s="62" t="s">
        <v>2920</v>
      </c>
      <c r="I655" t="s">
        <v>552</v>
      </c>
    </row>
    <row r="656" spans="1:9" ht="11.1" customHeight="1">
      <c r="A656" s="62" t="s">
        <v>36</v>
      </c>
      <c r="B656" s="62" t="s">
        <v>74</v>
      </c>
      <c r="C656" s="62" t="s">
        <v>77</v>
      </c>
      <c r="D656" s="62" t="s">
        <v>74</v>
      </c>
      <c r="E656" s="62" t="s">
        <v>77</v>
      </c>
      <c r="F656" s="62" t="s">
        <v>2921</v>
      </c>
      <c r="G656" s="62" t="s">
        <v>2922</v>
      </c>
      <c r="H656" s="62" t="s">
        <v>2923</v>
      </c>
      <c r="I656" t="s">
        <v>56</v>
      </c>
    </row>
    <row r="657" spans="1:9" ht="11.1" customHeight="1">
      <c r="A657" s="62" t="s">
        <v>36</v>
      </c>
      <c r="B657" s="62" t="s">
        <v>470</v>
      </c>
      <c r="C657" s="62" t="s">
        <v>470</v>
      </c>
      <c r="D657" s="62" t="s">
        <v>470</v>
      </c>
      <c r="E657" s="62" t="s">
        <v>470</v>
      </c>
      <c r="F657" s="62" t="s">
        <v>2924</v>
      </c>
      <c r="G657" s="62" t="s">
        <v>2925</v>
      </c>
      <c r="H657" s="62" t="s">
        <v>2926</v>
      </c>
      <c r="I657" t="s">
        <v>2927</v>
      </c>
    </row>
    <row r="658" spans="1:9" ht="11.1" customHeight="1">
      <c r="A658" s="62" t="s">
        <v>36</v>
      </c>
      <c r="B658" s="62" t="s">
        <v>74</v>
      </c>
      <c r="C658" s="62" t="s">
        <v>77</v>
      </c>
      <c r="D658" s="62" t="s">
        <v>74</v>
      </c>
      <c r="E658" s="62" t="s">
        <v>77</v>
      </c>
      <c r="F658" s="62" t="s">
        <v>2928</v>
      </c>
      <c r="G658" s="62" t="s">
        <v>2929</v>
      </c>
      <c r="H658" s="62" t="s">
        <v>2930</v>
      </c>
      <c r="I658" t="s">
        <v>56</v>
      </c>
    </row>
    <row r="659" spans="1:9" ht="11.1" customHeight="1">
      <c r="A659" s="62" t="s">
        <v>36</v>
      </c>
      <c r="B659" s="62" t="s">
        <v>74</v>
      </c>
      <c r="C659" s="62" t="s">
        <v>77</v>
      </c>
      <c r="D659" s="62" t="s">
        <v>74</v>
      </c>
      <c r="E659" s="62" t="s">
        <v>77</v>
      </c>
      <c r="F659" s="62" t="s">
        <v>2931</v>
      </c>
      <c r="G659" s="62" t="s">
        <v>2932</v>
      </c>
      <c r="H659" s="62" t="s">
        <v>2933</v>
      </c>
      <c r="I659" t="s">
        <v>2934</v>
      </c>
    </row>
    <row r="660" spans="1:9" ht="11.1" customHeight="1">
      <c r="A660" s="62" t="s">
        <v>36</v>
      </c>
      <c r="B660" s="62" t="s">
        <v>74</v>
      </c>
      <c r="C660" s="62" t="s">
        <v>77</v>
      </c>
      <c r="D660" s="62" t="s">
        <v>74</v>
      </c>
      <c r="E660" s="62" t="s">
        <v>77</v>
      </c>
      <c r="F660" s="62" t="s">
        <v>2935</v>
      </c>
      <c r="G660" s="62" t="s">
        <v>2936</v>
      </c>
      <c r="H660" s="62" t="s">
        <v>2937</v>
      </c>
      <c r="I660" t="s">
        <v>495</v>
      </c>
    </row>
    <row r="661" spans="1:9" ht="11.1" customHeight="1">
      <c r="A661" s="62" t="s">
        <v>36</v>
      </c>
      <c r="B661" s="62" t="s">
        <v>74</v>
      </c>
      <c r="C661" s="62" t="s">
        <v>77</v>
      </c>
      <c r="D661" s="62" t="s">
        <v>74</v>
      </c>
      <c r="E661" s="62" t="s">
        <v>77</v>
      </c>
      <c r="F661" s="62" t="s">
        <v>2938</v>
      </c>
      <c r="G661" s="62" t="s">
        <v>2939</v>
      </c>
      <c r="H661" s="62" t="s">
        <v>2940</v>
      </c>
      <c r="I661" t="s">
        <v>56</v>
      </c>
    </row>
    <row r="662" spans="1:9" ht="11.1" customHeight="1">
      <c r="A662" s="62" t="s">
        <v>36</v>
      </c>
      <c r="B662" s="62" t="s">
        <v>74</v>
      </c>
      <c r="C662" s="62" t="s">
        <v>77</v>
      </c>
      <c r="D662" s="62" t="s">
        <v>74</v>
      </c>
      <c r="E662" s="62" t="s">
        <v>77</v>
      </c>
      <c r="F662" s="62" t="s">
        <v>2941</v>
      </c>
      <c r="G662" s="62" t="s">
        <v>2942</v>
      </c>
      <c r="H662" s="62" t="s">
        <v>2943</v>
      </c>
      <c r="I662" t="s">
        <v>461</v>
      </c>
    </row>
    <row r="663" spans="1:9" ht="11.1" customHeight="1">
      <c r="A663" s="62" t="s">
        <v>36</v>
      </c>
      <c r="B663" s="62" t="s">
        <v>74</v>
      </c>
      <c r="C663" s="62" t="s">
        <v>77</v>
      </c>
      <c r="D663" s="62" t="s">
        <v>74</v>
      </c>
      <c r="E663" s="62" t="s">
        <v>77</v>
      </c>
      <c r="F663" s="62" t="s">
        <v>2944</v>
      </c>
      <c r="G663" s="62" t="s">
        <v>2945</v>
      </c>
      <c r="H663" s="62" t="s">
        <v>2946</v>
      </c>
      <c r="I663" t="s">
        <v>56</v>
      </c>
    </row>
    <row r="664" spans="1:9" ht="11.1" customHeight="1">
      <c r="A664" s="62" t="s">
        <v>36</v>
      </c>
      <c r="B664" s="62" t="s">
        <v>74</v>
      </c>
      <c r="C664" s="62" t="s">
        <v>77</v>
      </c>
      <c r="D664" s="62" t="s">
        <v>74</v>
      </c>
      <c r="E664" s="62" t="s">
        <v>77</v>
      </c>
      <c r="F664" s="62" t="s">
        <v>2947</v>
      </c>
      <c r="G664" s="62" t="s">
        <v>2948</v>
      </c>
      <c r="H664" s="62" t="s">
        <v>2949</v>
      </c>
      <c r="I664" t="s">
        <v>1063</v>
      </c>
    </row>
    <row r="665" spans="1:9" ht="11.1" customHeight="1">
      <c r="A665" s="62" t="s">
        <v>36</v>
      </c>
      <c r="B665" s="62" t="s">
        <v>74</v>
      </c>
      <c r="C665" s="62" t="s">
        <v>77</v>
      </c>
      <c r="D665" s="62" t="s">
        <v>74</v>
      </c>
      <c r="E665" s="62" t="s">
        <v>77</v>
      </c>
      <c r="F665" s="62" t="s">
        <v>2950</v>
      </c>
      <c r="G665" s="62" t="s">
        <v>2951</v>
      </c>
      <c r="H665" s="62" t="s">
        <v>2952</v>
      </c>
      <c r="I665" t="s">
        <v>689</v>
      </c>
    </row>
    <row r="666" spans="1:9" ht="11.1" customHeight="1">
      <c r="A666" s="62" t="s">
        <v>36</v>
      </c>
      <c r="B666" s="62" t="s">
        <v>724</v>
      </c>
      <c r="C666" s="62" t="s">
        <v>725</v>
      </c>
      <c r="D666" s="62" t="s">
        <v>726</v>
      </c>
      <c r="E666" s="62" t="s">
        <v>727</v>
      </c>
      <c r="F666" s="62" t="s">
        <v>2953</v>
      </c>
      <c r="G666" s="62" t="s">
        <v>2954</v>
      </c>
      <c r="H666" s="62" t="s">
        <v>2955</v>
      </c>
      <c r="I666" t="s">
        <v>731</v>
      </c>
    </row>
    <row r="667" spans="1:9" ht="11.1" customHeight="1">
      <c r="A667" s="62" t="s">
        <v>36</v>
      </c>
      <c r="B667" s="62" t="s">
        <v>470</v>
      </c>
      <c r="C667" s="62" t="s">
        <v>470</v>
      </c>
      <c r="D667" s="62" t="s">
        <v>470</v>
      </c>
      <c r="E667" s="62" t="s">
        <v>470</v>
      </c>
      <c r="F667" s="62" t="s">
        <v>2956</v>
      </c>
      <c r="G667" s="62" t="s">
        <v>2957</v>
      </c>
      <c r="H667" s="62" t="s">
        <v>2958</v>
      </c>
      <c r="I667" t="s">
        <v>2959</v>
      </c>
    </row>
    <row r="668" spans="1:9" ht="11.1" customHeight="1">
      <c r="A668" s="62" t="s">
        <v>36</v>
      </c>
      <c r="B668" s="62" t="s">
        <v>470</v>
      </c>
      <c r="C668" s="62" t="s">
        <v>470</v>
      </c>
      <c r="D668" s="62" t="s">
        <v>470</v>
      </c>
      <c r="E668" s="62" t="s">
        <v>470</v>
      </c>
      <c r="F668" s="62" t="s">
        <v>2960</v>
      </c>
      <c r="G668" s="62" t="s">
        <v>2961</v>
      </c>
      <c r="H668" s="62" t="s">
        <v>2962</v>
      </c>
      <c r="I668" t="s">
        <v>2963</v>
      </c>
    </row>
    <row r="669" spans="1:9" ht="11.1" customHeight="1">
      <c r="A669" s="62" t="s">
        <v>36</v>
      </c>
      <c r="B669" s="62" t="s">
        <v>74</v>
      </c>
      <c r="C669" s="62" t="s">
        <v>77</v>
      </c>
      <c r="D669" s="62" t="s">
        <v>74</v>
      </c>
      <c r="E669" s="62" t="s">
        <v>77</v>
      </c>
      <c r="F669" s="62" t="s">
        <v>2964</v>
      </c>
      <c r="G669" s="62" t="s">
        <v>2965</v>
      </c>
      <c r="H669" s="62" t="s">
        <v>2966</v>
      </c>
      <c r="I669" t="s">
        <v>750</v>
      </c>
    </row>
    <row r="670" spans="1:9" ht="11.1" customHeight="1">
      <c r="A670" s="62" t="s">
        <v>36</v>
      </c>
      <c r="B670" s="62" t="s">
        <v>479</v>
      </c>
      <c r="C670" s="62" t="s">
        <v>480</v>
      </c>
      <c r="D670" s="62" t="s">
        <v>479</v>
      </c>
      <c r="E670" s="62" t="s">
        <v>480</v>
      </c>
      <c r="F670" s="62" t="s">
        <v>2967</v>
      </c>
      <c r="G670" s="62" t="s">
        <v>2968</v>
      </c>
      <c r="H670" s="62" t="s">
        <v>2969</v>
      </c>
      <c r="I670" t="s">
        <v>484</v>
      </c>
    </row>
    <row r="671" spans="1:9" ht="11.1" customHeight="1">
      <c r="A671" s="62" t="s">
        <v>36</v>
      </c>
      <c r="B671" s="62" t="s">
        <v>1107</v>
      </c>
      <c r="C671" s="62" t="s">
        <v>1108</v>
      </c>
      <c r="D671" s="62" t="s">
        <v>2565</v>
      </c>
      <c r="E671" s="62" t="s">
        <v>2566</v>
      </c>
      <c r="F671" s="62" t="s">
        <v>2970</v>
      </c>
      <c r="G671" s="62" t="s">
        <v>2971</v>
      </c>
      <c r="H671" s="62" t="s">
        <v>2972</v>
      </c>
      <c r="I671" t="s">
        <v>1114</v>
      </c>
    </row>
    <row r="672" spans="1:9" ht="11.1" customHeight="1">
      <c r="A672" s="62" t="s">
        <v>36</v>
      </c>
      <c r="B672" s="62" t="s">
        <v>1107</v>
      </c>
      <c r="C672" s="62" t="s">
        <v>1108</v>
      </c>
      <c r="D672" s="62" t="s">
        <v>2973</v>
      </c>
      <c r="E672" s="62" t="s">
        <v>2974</v>
      </c>
      <c r="F672" s="62" t="s">
        <v>2975</v>
      </c>
      <c r="G672" s="62" t="s">
        <v>2976</v>
      </c>
      <c r="H672" s="62" t="s">
        <v>2977</v>
      </c>
      <c r="I672" t="s">
        <v>1114</v>
      </c>
    </row>
    <row r="673" spans="1:9" ht="11.1" customHeight="1">
      <c r="A673" s="62" t="s">
        <v>36</v>
      </c>
      <c r="B673" s="62" t="s">
        <v>701</v>
      </c>
      <c r="C673" s="62" t="s">
        <v>702</v>
      </c>
      <c r="D673" s="62" t="s">
        <v>1026</v>
      </c>
      <c r="E673" s="62" t="s">
        <v>1027</v>
      </c>
      <c r="F673" s="62" t="s">
        <v>2978</v>
      </c>
      <c r="G673" s="62" t="s">
        <v>2979</v>
      </c>
      <c r="H673" s="62" t="s">
        <v>2980</v>
      </c>
      <c r="I673" t="s">
        <v>708</v>
      </c>
    </row>
    <row r="674" spans="1:9" ht="11.1" customHeight="1">
      <c r="A674" s="62" t="s">
        <v>36</v>
      </c>
      <c r="B674" s="62" t="s">
        <v>1107</v>
      </c>
      <c r="C674" s="62" t="s">
        <v>1108</v>
      </c>
      <c r="D674" s="62" t="s">
        <v>2973</v>
      </c>
      <c r="E674" s="62" t="s">
        <v>2974</v>
      </c>
      <c r="F674" s="62" t="s">
        <v>2981</v>
      </c>
      <c r="G674" s="62" t="s">
        <v>2982</v>
      </c>
      <c r="H674" s="62" t="s">
        <v>2983</v>
      </c>
      <c r="I674" t="s">
        <v>1114</v>
      </c>
    </row>
    <row r="675" spans="1:9" ht="11.1" customHeight="1">
      <c r="A675" s="62" t="s">
        <v>36</v>
      </c>
      <c r="B675" s="62" t="s">
        <v>74</v>
      </c>
      <c r="C675" s="62" t="s">
        <v>77</v>
      </c>
      <c r="D675" s="62" t="s">
        <v>74</v>
      </c>
      <c r="E675" s="62" t="s">
        <v>77</v>
      </c>
      <c r="F675" s="62" t="s">
        <v>2984</v>
      </c>
      <c r="G675" s="62" t="s">
        <v>2985</v>
      </c>
      <c r="H675" s="62" t="s">
        <v>2986</v>
      </c>
      <c r="I675" t="s">
        <v>639</v>
      </c>
    </row>
    <row r="676" spans="1:9" ht="11.1" customHeight="1">
      <c r="A676" s="62" t="s">
        <v>36</v>
      </c>
      <c r="B676" s="62" t="s">
        <v>1056</v>
      </c>
      <c r="C676" s="62" t="s">
        <v>1057</v>
      </c>
      <c r="D676" s="62" t="s">
        <v>1058</v>
      </c>
      <c r="E676" s="62" t="s">
        <v>1059</v>
      </c>
      <c r="F676" s="62" t="s">
        <v>2987</v>
      </c>
      <c r="G676" s="62" t="s">
        <v>2988</v>
      </c>
      <c r="H676" s="62" t="s">
        <v>2989</v>
      </c>
      <c r="I676" t="s">
        <v>1063</v>
      </c>
    </row>
    <row r="677" spans="1:9" ht="11.1" customHeight="1">
      <c r="A677" s="62" t="s">
        <v>36</v>
      </c>
      <c r="B677" s="62" t="s">
        <v>505</v>
      </c>
      <c r="C677" s="62" t="s">
        <v>506</v>
      </c>
      <c r="D677" s="62" t="s">
        <v>912</v>
      </c>
      <c r="E677" s="62" t="s">
        <v>913</v>
      </c>
      <c r="F677" s="62" t="s">
        <v>2990</v>
      </c>
      <c r="G677" s="62" t="s">
        <v>2988</v>
      </c>
      <c r="H677" s="62" t="s">
        <v>2991</v>
      </c>
      <c r="I677" t="s">
        <v>611</v>
      </c>
    </row>
    <row r="678" spans="1:9" ht="11.1" customHeight="1">
      <c r="A678" s="62" t="s">
        <v>36</v>
      </c>
      <c r="B678" s="62" t="s">
        <v>529</v>
      </c>
      <c r="C678" s="62" t="s">
        <v>530</v>
      </c>
      <c r="D678" s="62" t="s">
        <v>1064</v>
      </c>
      <c r="E678" s="62" t="s">
        <v>1065</v>
      </c>
      <c r="F678" s="62" t="s">
        <v>2992</v>
      </c>
      <c r="G678" s="62" t="s">
        <v>2988</v>
      </c>
      <c r="H678" s="62" t="s">
        <v>2993</v>
      </c>
      <c r="I678" t="s">
        <v>536</v>
      </c>
    </row>
    <row r="679" spans="1:9" ht="11.1" customHeight="1">
      <c r="A679" s="62" t="s">
        <v>36</v>
      </c>
      <c r="B679" s="62" t="s">
        <v>866</v>
      </c>
      <c r="C679" s="62" t="s">
        <v>867</v>
      </c>
      <c r="D679" s="62" t="s">
        <v>868</v>
      </c>
      <c r="E679" s="62" t="s">
        <v>869</v>
      </c>
      <c r="F679" s="62" t="s">
        <v>2994</v>
      </c>
      <c r="G679" s="62" t="s">
        <v>2988</v>
      </c>
      <c r="H679" s="62" t="s">
        <v>2995</v>
      </c>
      <c r="I679" t="s">
        <v>873</v>
      </c>
    </row>
    <row r="680" spans="1:9" ht="11.1" customHeight="1">
      <c r="A680" s="62" t="s">
        <v>36</v>
      </c>
      <c r="B680" s="62" t="s">
        <v>74</v>
      </c>
      <c r="C680" s="62" t="s">
        <v>77</v>
      </c>
      <c r="D680" s="62" t="s">
        <v>74</v>
      </c>
      <c r="E680" s="62" t="s">
        <v>77</v>
      </c>
      <c r="F680" s="62" t="s">
        <v>2996</v>
      </c>
      <c r="G680" s="62" t="s">
        <v>2997</v>
      </c>
      <c r="H680" s="62" t="s">
        <v>2998</v>
      </c>
      <c r="I680" t="s">
        <v>516</v>
      </c>
    </row>
    <row r="681" spans="1:9" ht="11.1" customHeight="1">
      <c r="A681" s="62" t="s">
        <v>36</v>
      </c>
      <c r="B681" s="62" t="s">
        <v>74</v>
      </c>
      <c r="C681" s="62" t="s">
        <v>77</v>
      </c>
      <c r="D681" s="62" t="s">
        <v>74</v>
      </c>
      <c r="E681" s="62" t="s">
        <v>77</v>
      </c>
      <c r="F681" s="62" t="s">
        <v>2999</v>
      </c>
      <c r="G681" s="62" t="s">
        <v>3000</v>
      </c>
      <c r="H681" s="62" t="s">
        <v>3001</v>
      </c>
      <c r="I681" t="s">
        <v>3002</v>
      </c>
    </row>
    <row r="682" spans="1:9" ht="11.1" customHeight="1">
      <c r="A682" s="62" t="s">
        <v>36</v>
      </c>
      <c r="B682" s="62" t="s">
        <v>74</v>
      </c>
      <c r="C682" s="62" t="s">
        <v>77</v>
      </c>
      <c r="D682" s="62" t="s">
        <v>74</v>
      </c>
      <c r="E682" s="62" t="s">
        <v>77</v>
      </c>
      <c r="F682" s="62" t="s">
        <v>3003</v>
      </c>
      <c r="G682" s="62" t="s">
        <v>3000</v>
      </c>
      <c r="H682" s="62" t="s">
        <v>3004</v>
      </c>
      <c r="I682" t="s">
        <v>600</v>
      </c>
    </row>
    <row r="683" spans="1:9" ht="11.1" customHeight="1">
      <c r="A683" s="62" t="s">
        <v>36</v>
      </c>
      <c r="B683" s="62" t="s">
        <v>1107</v>
      </c>
      <c r="C683" s="62" t="s">
        <v>1108</v>
      </c>
      <c r="D683" s="62" t="s">
        <v>1109</v>
      </c>
      <c r="E683" s="62" t="s">
        <v>1110</v>
      </c>
      <c r="F683" s="62" t="s">
        <v>3005</v>
      </c>
      <c r="G683" s="62" t="s">
        <v>3006</v>
      </c>
      <c r="H683" s="62" t="s">
        <v>3007</v>
      </c>
      <c r="I683" t="s">
        <v>643</v>
      </c>
    </row>
    <row r="684" spans="1:9" ht="11.1" customHeight="1">
      <c r="A684" s="62" t="s">
        <v>36</v>
      </c>
      <c r="B684" s="62" t="s">
        <v>74</v>
      </c>
      <c r="C684" s="62" t="s">
        <v>77</v>
      </c>
      <c r="D684" s="62" t="s">
        <v>74</v>
      </c>
      <c r="E684" s="62" t="s">
        <v>77</v>
      </c>
      <c r="F684" s="62" t="s">
        <v>3008</v>
      </c>
      <c r="G684" s="62" t="s">
        <v>3009</v>
      </c>
      <c r="H684" s="62" t="s">
        <v>3010</v>
      </c>
      <c r="I684" t="s">
        <v>461</v>
      </c>
    </row>
    <row r="685" spans="1:9" ht="11.1" customHeight="1">
      <c r="A685" s="62" t="s">
        <v>36</v>
      </c>
      <c r="B685" s="62" t="s">
        <v>74</v>
      </c>
      <c r="C685" s="62" t="s">
        <v>77</v>
      </c>
      <c r="D685" s="62" t="s">
        <v>74</v>
      </c>
      <c r="E685" s="62" t="s">
        <v>77</v>
      </c>
      <c r="F685" s="62" t="s">
        <v>3011</v>
      </c>
      <c r="G685" s="62" t="s">
        <v>3009</v>
      </c>
      <c r="H685" s="62" t="s">
        <v>3012</v>
      </c>
      <c r="I685" t="s">
        <v>461</v>
      </c>
    </row>
    <row r="686" spans="1:9" ht="11.1" customHeight="1">
      <c r="A686" s="62" t="s">
        <v>36</v>
      </c>
      <c r="B686" s="62" t="s">
        <v>448</v>
      </c>
      <c r="C686" s="62" t="s">
        <v>449</v>
      </c>
      <c r="D686" s="62" t="s">
        <v>929</v>
      </c>
      <c r="E686" s="62" t="s">
        <v>3013</v>
      </c>
      <c r="F686" s="62" t="s">
        <v>3014</v>
      </c>
      <c r="G686" s="62" t="s">
        <v>3015</v>
      </c>
      <c r="H686" s="62" t="s">
        <v>3016</v>
      </c>
      <c r="I686" t="s">
        <v>735</v>
      </c>
    </row>
    <row r="687" spans="1:9" ht="11.1" customHeight="1">
      <c r="A687" s="62" t="s">
        <v>36</v>
      </c>
      <c r="B687" s="62" t="s">
        <v>74</v>
      </c>
      <c r="C687" s="62" t="s">
        <v>77</v>
      </c>
      <c r="D687" s="62" t="s">
        <v>74</v>
      </c>
      <c r="E687" s="62" t="s">
        <v>77</v>
      </c>
      <c r="F687" s="62" t="s">
        <v>3017</v>
      </c>
      <c r="G687" s="62" t="s">
        <v>3018</v>
      </c>
      <c r="H687" s="62" t="s">
        <v>3019</v>
      </c>
      <c r="I687" t="s">
        <v>3020</v>
      </c>
    </row>
    <row r="688" spans="1:9" ht="11.1" customHeight="1">
      <c r="A688" s="62" t="s">
        <v>36</v>
      </c>
      <c r="B688" s="62" t="s">
        <v>470</v>
      </c>
      <c r="C688" s="62" t="s">
        <v>470</v>
      </c>
      <c r="D688" s="62" t="s">
        <v>470</v>
      </c>
      <c r="E688" s="62" t="s">
        <v>470</v>
      </c>
      <c r="F688" s="62" t="s">
        <v>3021</v>
      </c>
      <c r="G688" s="62" t="s">
        <v>3022</v>
      </c>
      <c r="H688" s="62" t="s">
        <v>3023</v>
      </c>
      <c r="I688" t="s">
        <v>3002</v>
      </c>
    </row>
    <row r="689" spans="1:9" ht="11.1" customHeight="1">
      <c r="A689" s="62" t="s">
        <v>36</v>
      </c>
      <c r="B689" s="62" t="s">
        <v>74</v>
      </c>
      <c r="C689" s="62" t="s">
        <v>77</v>
      </c>
      <c r="D689" s="62" t="s">
        <v>74</v>
      </c>
      <c r="E689" s="62" t="s">
        <v>77</v>
      </c>
      <c r="F689" s="62" t="s">
        <v>3024</v>
      </c>
      <c r="G689" s="62" t="s">
        <v>3025</v>
      </c>
      <c r="H689" s="62" t="s">
        <v>3026</v>
      </c>
      <c r="I689" t="s">
        <v>536</v>
      </c>
    </row>
    <row r="690" spans="1:9" ht="11.1" customHeight="1">
      <c r="A690" s="62" t="s">
        <v>36</v>
      </c>
      <c r="B690" s="62" t="s">
        <v>627</v>
      </c>
      <c r="C690" s="62" t="s">
        <v>628</v>
      </c>
      <c r="D690" s="62" t="s">
        <v>627</v>
      </c>
      <c r="E690" s="62" t="s">
        <v>628</v>
      </c>
      <c r="F690" s="62" t="s">
        <v>3027</v>
      </c>
      <c r="G690" s="62" t="s">
        <v>3028</v>
      </c>
      <c r="H690" s="62" t="s">
        <v>3029</v>
      </c>
      <c r="I690" t="s">
        <v>632</v>
      </c>
    </row>
    <row r="691" spans="1:9" ht="11.1" customHeight="1">
      <c r="A691" s="62" t="s">
        <v>36</v>
      </c>
      <c r="B691" s="62" t="s">
        <v>74</v>
      </c>
      <c r="C691" s="62" t="s">
        <v>77</v>
      </c>
      <c r="D691" s="62" t="s">
        <v>74</v>
      </c>
      <c r="E691" s="62" t="s">
        <v>77</v>
      </c>
      <c r="F691" s="62" t="s">
        <v>3030</v>
      </c>
      <c r="G691" s="62" t="s">
        <v>3031</v>
      </c>
      <c r="H691" s="62" t="s">
        <v>3032</v>
      </c>
      <c r="I691" t="s">
        <v>461</v>
      </c>
    </row>
    <row r="692" spans="1:9" ht="11.1" customHeight="1">
      <c r="A692" s="62" t="s">
        <v>36</v>
      </c>
      <c r="B692" s="62" t="s">
        <v>74</v>
      </c>
      <c r="C692" s="62" t="s">
        <v>77</v>
      </c>
      <c r="D692" s="62" t="s">
        <v>74</v>
      </c>
      <c r="E692" s="62" t="s">
        <v>77</v>
      </c>
      <c r="F692" s="62" t="s">
        <v>3033</v>
      </c>
      <c r="G692" s="62" t="s">
        <v>3034</v>
      </c>
      <c r="H692" s="62" t="s">
        <v>3035</v>
      </c>
      <c r="I692" t="s">
        <v>461</v>
      </c>
    </row>
    <row r="693" spans="1:9" ht="11.1" customHeight="1">
      <c r="A693" s="62" t="s">
        <v>36</v>
      </c>
      <c r="B693" s="62" t="s">
        <v>74</v>
      </c>
      <c r="C693" s="62" t="s">
        <v>77</v>
      </c>
      <c r="D693" s="62" t="s">
        <v>74</v>
      </c>
      <c r="E693" s="62" t="s">
        <v>77</v>
      </c>
      <c r="F693" s="62" t="s">
        <v>3036</v>
      </c>
      <c r="G693" s="62" t="s">
        <v>3037</v>
      </c>
      <c r="H693" s="62" t="s">
        <v>3038</v>
      </c>
      <c r="I693" t="s">
        <v>516</v>
      </c>
    </row>
    <row r="694" spans="1:9" ht="11.1" customHeight="1">
      <c r="A694" s="62" t="s">
        <v>36</v>
      </c>
      <c r="B694" s="62" t="s">
        <v>74</v>
      </c>
      <c r="C694" s="62" t="s">
        <v>77</v>
      </c>
      <c r="D694" s="62" t="s">
        <v>74</v>
      </c>
      <c r="E694" s="62" t="s">
        <v>77</v>
      </c>
      <c r="F694" s="62" t="s">
        <v>3039</v>
      </c>
      <c r="G694" s="62" t="s">
        <v>3040</v>
      </c>
      <c r="H694" s="62" t="s">
        <v>3041</v>
      </c>
      <c r="I694" t="s">
        <v>689</v>
      </c>
    </row>
    <row r="695" spans="1:9" ht="11.1" customHeight="1">
      <c r="A695" s="62" t="s">
        <v>36</v>
      </c>
      <c r="B695" s="62" t="s">
        <v>74</v>
      </c>
      <c r="C695" s="62" t="s">
        <v>77</v>
      </c>
      <c r="D695" s="62" t="s">
        <v>74</v>
      </c>
      <c r="E695" s="62" t="s">
        <v>77</v>
      </c>
      <c r="F695" s="62" t="s">
        <v>3042</v>
      </c>
      <c r="G695" s="62" t="s">
        <v>3043</v>
      </c>
      <c r="H695" s="62" t="s">
        <v>3044</v>
      </c>
      <c r="I695" t="s">
        <v>56</v>
      </c>
    </row>
    <row r="696" spans="1:9" ht="11.1" customHeight="1">
      <c r="A696" s="62" t="s">
        <v>36</v>
      </c>
      <c r="B696" s="62" t="s">
        <v>74</v>
      </c>
      <c r="C696" s="62" t="s">
        <v>77</v>
      </c>
      <c r="D696" s="62" t="s">
        <v>74</v>
      </c>
      <c r="E696" s="62" t="s">
        <v>77</v>
      </c>
      <c r="F696" s="62" t="s">
        <v>3045</v>
      </c>
      <c r="G696" s="62" t="s">
        <v>3046</v>
      </c>
      <c r="H696" s="62" t="s">
        <v>3047</v>
      </c>
      <c r="I696" t="s">
        <v>3048</v>
      </c>
    </row>
    <row r="697" spans="1:9" ht="11.1" customHeight="1">
      <c r="A697" s="62" t="s">
        <v>36</v>
      </c>
      <c r="B697" s="62" t="s">
        <v>627</v>
      </c>
      <c r="C697" s="62" t="s">
        <v>628</v>
      </c>
      <c r="D697" s="62" t="s">
        <v>627</v>
      </c>
      <c r="E697" s="62" t="s">
        <v>628</v>
      </c>
      <c r="F697" s="62" t="s">
        <v>3049</v>
      </c>
      <c r="G697" s="62" t="s">
        <v>3050</v>
      </c>
      <c r="H697" s="62" t="s">
        <v>3051</v>
      </c>
      <c r="I697" t="s">
        <v>632</v>
      </c>
    </row>
    <row r="698" spans="1:9" ht="11.1" customHeight="1">
      <c r="A698" s="62" t="s">
        <v>36</v>
      </c>
      <c r="B698" s="62" t="s">
        <v>74</v>
      </c>
      <c r="C698" s="62" t="s">
        <v>77</v>
      </c>
      <c r="D698" s="62" t="s">
        <v>74</v>
      </c>
      <c r="E698" s="62" t="s">
        <v>77</v>
      </c>
      <c r="F698" s="62" t="s">
        <v>3052</v>
      </c>
      <c r="G698" s="62" t="s">
        <v>3053</v>
      </c>
      <c r="H698" s="62" t="s">
        <v>3054</v>
      </c>
      <c r="I698" t="s">
        <v>587</v>
      </c>
    </row>
    <row r="699" spans="1:9" ht="11.1" customHeight="1">
      <c r="A699" s="62" t="s">
        <v>36</v>
      </c>
      <c r="B699" s="62" t="s">
        <v>655</v>
      </c>
      <c r="C699" s="62" t="s">
        <v>656</v>
      </c>
      <c r="D699" s="62" t="s">
        <v>2227</v>
      </c>
      <c r="E699" s="62" t="s">
        <v>2228</v>
      </c>
      <c r="F699" s="62" t="s">
        <v>3055</v>
      </c>
      <c r="G699" s="62" t="s">
        <v>3053</v>
      </c>
      <c r="H699" s="62" t="s">
        <v>3056</v>
      </c>
      <c r="I699" t="s">
        <v>662</v>
      </c>
    </row>
    <row r="700" spans="1:9" ht="11.1" customHeight="1">
      <c r="A700" s="62" t="s">
        <v>36</v>
      </c>
      <c r="B700" s="62" t="s">
        <v>470</v>
      </c>
      <c r="C700" s="62" t="s">
        <v>470</v>
      </c>
      <c r="D700" s="62" t="s">
        <v>470</v>
      </c>
      <c r="E700" s="62" t="s">
        <v>470</v>
      </c>
      <c r="F700" s="62" t="s">
        <v>3057</v>
      </c>
      <c r="G700" s="62" t="s">
        <v>3058</v>
      </c>
      <c r="H700" s="62" t="s">
        <v>3059</v>
      </c>
      <c r="I700" t="s">
        <v>3060</v>
      </c>
    </row>
    <row r="701" spans="1:9" ht="11.1" customHeight="1">
      <c r="A701" s="62" t="s">
        <v>36</v>
      </c>
      <c r="B701" s="62" t="s">
        <v>627</v>
      </c>
      <c r="C701" s="62" t="s">
        <v>628</v>
      </c>
      <c r="D701" s="62" t="s">
        <v>627</v>
      </c>
      <c r="E701" s="62" t="s">
        <v>628</v>
      </c>
      <c r="F701" s="62" t="s">
        <v>3061</v>
      </c>
      <c r="G701" s="62" t="s">
        <v>3062</v>
      </c>
      <c r="H701" s="62" t="s">
        <v>3063</v>
      </c>
      <c r="I701" t="s">
        <v>632</v>
      </c>
    </row>
    <row r="702" spans="1:9" ht="11.1" customHeight="1">
      <c r="A702" s="62" t="s">
        <v>36</v>
      </c>
      <c r="B702" s="62" t="s">
        <v>470</v>
      </c>
      <c r="C702" s="62" t="s">
        <v>470</v>
      </c>
      <c r="D702" s="62" t="s">
        <v>470</v>
      </c>
      <c r="E702" s="62" t="s">
        <v>470</v>
      </c>
      <c r="F702" s="62" t="s">
        <v>3064</v>
      </c>
      <c r="G702" s="62" t="s">
        <v>3065</v>
      </c>
      <c r="H702" s="62" t="s">
        <v>3066</v>
      </c>
      <c r="I702" t="s">
        <v>3067</v>
      </c>
    </row>
    <row r="703" spans="1:9" ht="11.1" customHeight="1">
      <c r="A703" s="62" t="s">
        <v>36</v>
      </c>
      <c r="B703" s="62" t="s">
        <v>74</v>
      </c>
      <c r="C703" s="62" t="s">
        <v>77</v>
      </c>
      <c r="D703" s="62" t="s">
        <v>74</v>
      </c>
      <c r="E703" s="62" t="s">
        <v>77</v>
      </c>
      <c r="F703" s="62" t="s">
        <v>3068</v>
      </c>
      <c r="G703" s="62" t="s">
        <v>3069</v>
      </c>
      <c r="H703" s="62" t="s">
        <v>3070</v>
      </c>
      <c r="I703" t="s">
        <v>643</v>
      </c>
    </row>
    <row r="704" spans="1:9" ht="11.1" customHeight="1">
      <c r="A704" s="62" t="s">
        <v>36</v>
      </c>
      <c r="B704" s="62" t="s">
        <v>74</v>
      </c>
      <c r="C704" s="62" t="s">
        <v>77</v>
      </c>
      <c r="D704" s="62" t="s">
        <v>74</v>
      </c>
      <c r="E704" s="62" t="s">
        <v>77</v>
      </c>
      <c r="F704" s="62" t="s">
        <v>3071</v>
      </c>
      <c r="G704" s="62" t="s">
        <v>3072</v>
      </c>
      <c r="H704" s="62" t="s">
        <v>3073</v>
      </c>
      <c r="I704" t="s">
        <v>3074</v>
      </c>
    </row>
    <row r="705" spans="1:9" ht="11.1" customHeight="1">
      <c r="A705" s="62" t="s">
        <v>36</v>
      </c>
      <c r="B705" s="62" t="s">
        <v>1007</v>
      </c>
      <c r="C705" s="62" t="s">
        <v>1008</v>
      </c>
      <c r="D705" s="62" t="s">
        <v>1009</v>
      </c>
      <c r="E705" s="62" t="s">
        <v>1010</v>
      </c>
      <c r="F705" s="62" t="s">
        <v>3075</v>
      </c>
      <c r="G705" s="62" t="s">
        <v>3076</v>
      </c>
      <c r="H705" s="62" t="s">
        <v>3077</v>
      </c>
      <c r="I705" t="s">
        <v>1014</v>
      </c>
    </row>
    <row r="706" spans="1:9" ht="11.1" customHeight="1">
      <c r="A706" s="62" t="s">
        <v>36</v>
      </c>
      <c r="B706" s="62" t="s">
        <v>74</v>
      </c>
      <c r="C706" s="62" t="s">
        <v>77</v>
      </c>
      <c r="D706" s="62" t="s">
        <v>74</v>
      </c>
      <c r="E706" s="62" t="s">
        <v>77</v>
      </c>
      <c r="F706" s="62" t="s">
        <v>3078</v>
      </c>
      <c r="G706" s="62" t="s">
        <v>3079</v>
      </c>
      <c r="H706" s="62" t="s">
        <v>3080</v>
      </c>
      <c r="I706" t="s">
        <v>643</v>
      </c>
    </row>
    <row r="707" spans="1:9" ht="11.1" customHeight="1">
      <c r="A707" s="62" t="s">
        <v>36</v>
      </c>
      <c r="B707" s="62" t="s">
        <v>74</v>
      </c>
      <c r="C707" s="62" t="s">
        <v>77</v>
      </c>
      <c r="D707" s="62" t="s">
        <v>74</v>
      </c>
      <c r="E707" s="62" t="s">
        <v>77</v>
      </c>
      <c r="F707" s="62" t="s">
        <v>3081</v>
      </c>
      <c r="G707" s="62" t="s">
        <v>3082</v>
      </c>
      <c r="H707" s="62" t="s">
        <v>3083</v>
      </c>
      <c r="I707" t="s">
        <v>441</v>
      </c>
    </row>
    <row r="708" spans="1:9" ht="11.1" customHeight="1">
      <c r="A708" s="62" t="s">
        <v>36</v>
      </c>
      <c r="B708" s="62" t="s">
        <v>74</v>
      </c>
      <c r="C708" s="62" t="s">
        <v>77</v>
      </c>
      <c r="D708" s="62" t="s">
        <v>74</v>
      </c>
      <c r="E708" s="62" t="s">
        <v>77</v>
      </c>
      <c r="F708" s="62" t="s">
        <v>3084</v>
      </c>
      <c r="G708" s="62" t="s">
        <v>3085</v>
      </c>
      <c r="H708" s="62" t="s">
        <v>3086</v>
      </c>
      <c r="I708" t="s">
        <v>461</v>
      </c>
    </row>
    <row r="709" spans="1:9" ht="11.1" customHeight="1">
      <c r="A709" s="62" t="s">
        <v>36</v>
      </c>
      <c r="B709" s="62" t="s">
        <v>74</v>
      </c>
      <c r="C709" s="62" t="s">
        <v>77</v>
      </c>
      <c r="D709" s="62" t="s">
        <v>74</v>
      </c>
      <c r="E709" s="62" t="s">
        <v>77</v>
      </c>
      <c r="F709" s="62" t="s">
        <v>3087</v>
      </c>
      <c r="G709" s="62" t="s">
        <v>3088</v>
      </c>
      <c r="H709" s="62" t="s">
        <v>3089</v>
      </c>
      <c r="I709" t="s">
        <v>689</v>
      </c>
    </row>
    <row r="710" spans="1:9" ht="11.1" customHeight="1">
      <c r="A710" s="62" t="s">
        <v>36</v>
      </c>
      <c r="B710" s="62" t="s">
        <v>627</v>
      </c>
      <c r="C710" s="62" t="s">
        <v>628</v>
      </c>
      <c r="D710" s="62" t="s">
        <v>627</v>
      </c>
      <c r="E710" s="62" t="s">
        <v>628</v>
      </c>
      <c r="F710" s="62" t="s">
        <v>3090</v>
      </c>
      <c r="G710" s="62" t="s">
        <v>3091</v>
      </c>
      <c r="H710" s="62" t="s">
        <v>3092</v>
      </c>
      <c r="I710" t="s">
        <v>632</v>
      </c>
    </row>
    <row r="711" spans="1:9" ht="11.1" customHeight="1">
      <c r="A711" s="62" t="s">
        <v>36</v>
      </c>
      <c r="B711" s="62" t="s">
        <v>448</v>
      </c>
      <c r="C711" s="62" t="s">
        <v>449</v>
      </c>
      <c r="D711" s="62" t="s">
        <v>1952</v>
      </c>
      <c r="E711" s="62" t="s">
        <v>1953</v>
      </c>
      <c r="F711" s="62" t="s">
        <v>3093</v>
      </c>
      <c r="G711" s="62" t="s">
        <v>3094</v>
      </c>
      <c r="H711" s="62" t="s">
        <v>3095</v>
      </c>
      <c r="I711" t="s">
        <v>455</v>
      </c>
    </row>
    <row r="712" spans="1:9" ht="11.1" customHeight="1">
      <c r="A712" s="62" t="s">
        <v>36</v>
      </c>
      <c r="B712" s="62" t="s">
        <v>1015</v>
      </c>
      <c r="C712" s="62" t="s">
        <v>1016</v>
      </c>
      <c r="D712" s="62" t="s">
        <v>1017</v>
      </c>
      <c r="E712" s="62" t="s">
        <v>1018</v>
      </c>
      <c r="F712" s="62" t="s">
        <v>3096</v>
      </c>
      <c r="G712" s="62" t="s">
        <v>3097</v>
      </c>
      <c r="H712" s="62" t="s">
        <v>3098</v>
      </c>
      <c r="I712" t="s">
        <v>1022</v>
      </c>
    </row>
    <row r="713" spans="1:9" ht="11.1" customHeight="1">
      <c r="A713" s="62" t="s">
        <v>36</v>
      </c>
      <c r="B713" s="62" t="s">
        <v>74</v>
      </c>
      <c r="C713" s="62" t="s">
        <v>77</v>
      </c>
      <c r="D713" s="62" t="s">
        <v>74</v>
      </c>
      <c r="E713" s="62" t="s">
        <v>77</v>
      </c>
      <c r="F713" s="62" t="s">
        <v>3099</v>
      </c>
      <c r="G713" s="62" t="s">
        <v>3100</v>
      </c>
      <c r="H713" s="62" t="s">
        <v>3101</v>
      </c>
      <c r="I713" t="s">
        <v>556</v>
      </c>
    </row>
    <row r="714" spans="1:9" ht="11.1" customHeight="1">
      <c r="A714" s="62" t="s">
        <v>36</v>
      </c>
      <c r="B714" s="62" t="s">
        <v>1115</v>
      </c>
      <c r="C714" s="62" t="s">
        <v>1116</v>
      </c>
      <c r="D714" s="62" t="s">
        <v>1117</v>
      </c>
      <c r="E714" s="62" t="s">
        <v>1118</v>
      </c>
      <c r="F714" s="62" t="s">
        <v>3102</v>
      </c>
      <c r="G714" s="62" t="s">
        <v>3103</v>
      </c>
      <c r="H714" s="62" t="s">
        <v>3104</v>
      </c>
      <c r="I714" t="s">
        <v>1122</v>
      </c>
    </row>
    <row r="715" spans="1:9" ht="11.1" customHeight="1">
      <c r="A715" s="62" t="s">
        <v>36</v>
      </c>
      <c r="B715" s="62" t="s">
        <v>448</v>
      </c>
      <c r="C715" s="62" t="s">
        <v>449</v>
      </c>
      <c r="D715" s="62" t="s">
        <v>877</v>
      </c>
      <c r="E715" s="62" t="s">
        <v>878</v>
      </c>
      <c r="F715" s="62" t="s">
        <v>3105</v>
      </c>
      <c r="G715" s="62" t="s">
        <v>3106</v>
      </c>
      <c r="H715" s="62" t="s">
        <v>3107</v>
      </c>
      <c r="I715" t="s">
        <v>455</v>
      </c>
    </row>
    <row r="716" spans="1:9" ht="11.1" customHeight="1">
      <c r="A716" s="62" t="s">
        <v>36</v>
      </c>
      <c r="B716" s="62" t="s">
        <v>74</v>
      </c>
      <c r="C716" s="62" t="s">
        <v>77</v>
      </c>
      <c r="D716" s="62" t="s">
        <v>74</v>
      </c>
      <c r="E716" s="62" t="s">
        <v>77</v>
      </c>
      <c r="F716" s="62" t="s">
        <v>3108</v>
      </c>
      <c r="G716" s="62" t="s">
        <v>3109</v>
      </c>
      <c r="H716" s="62" t="s">
        <v>3110</v>
      </c>
      <c r="I716" t="s">
        <v>643</v>
      </c>
    </row>
    <row r="717" spans="1:9" ht="11.1" customHeight="1">
      <c r="A717" s="62" t="s">
        <v>36</v>
      </c>
      <c r="B717" s="62" t="s">
        <v>655</v>
      </c>
      <c r="C717" s="62" t="s">
        <v>656</v>
      </c>
      <c r="D717" s="62" t="s">
        <v>3111</v>
      </c>
      <c r="E717" s="62" t="s">
        <v>3112</v>
      </c>
      <c r="F717" s="62" t="s">
        <v>3113</v>
      </c>
      <c r="G717" s="62" t="s">
        <v>3114</v>
      </c>
      <c r="H717" s="62" t="s">
        <v>3115</v>
      </c>
      <c r="I717" t="s">
        <v>662</v>
      </c>
    </row>
    <row r="718" spans="1:9" ht="11.1" customHeight="1">
      <c r="A718" s="62" t="s">
        <v>36</v>
      </c>
      <c r="B718" s="62" t="s">
        <v>74</v>
      </c>
      <c r="C718" s="62" t="s">
        <v>77</v>
      </c>
      <c r="D718" s="62" t="s">
        <v>74</v>
      </c>
      <c r="E718" s="62" t="s">
        <v>77</v>
      </c>
      <c r="F718" s="62" t="s">
        <v>3116</v>
      </c>
      <c r="G718" s="62" t="s">
        <v>3117</v>
      </c>
      <c r="H718" s="62" t="s">
        <v>3118</v>
      </c>
      <c r="I718" t="s">
        <v>735</v>
      </c>
    </row>
    <row r="719" spans="1:9" ht="11.1" customHeight="1">
      <c r="A719" s="62" t="s">
        <v>36</v>
      </c>
      <c r="B719" s="62" t="s">
        <v>448</v>
      </c>
      <c r="C719" s="62" t="s">
        <v>449</v>
      </c>
      <c r="D719" s="62" t="s">
        <v>588</v>
      </c>
      <c r="E719" s="62" t="s">
        <v>589</v>
      </c>
      <c r="F719" s="62" t="s">
        <v>3119</v>
      </c>
      <c r="G719" s="62" t="s">
        <v>3120</v>
      </c>
      <c r="H719" s="62" t="s">
        <v>3121</v>
      </c>
      <c r="I719" t="s">
        <v>735</v>
      </c>
    </row>
    <row r="720" spans="1:9" ht="11.1" customHeight="1">
      <c r="A720" s="62" t="s">
        <v>36</v>
      </c>
      <c r="B720" s="62" t="s">
        <v>593</v>
      </c>
      <c r="C720" s="62" t="s">
        <v>594</v>
      </c>
      <c r="D720" s="62" t="s">
        <v>595</v>
      </c>
      <c r="E720" s="62" t="s">
        <v>596</v>
      </c>
      <c r="F720" s="62" t="s">
        <v>3122</v>
      </c>
      <c r="G720" s="62" t="s">
        <v>3123</v>
      </c>
      <c r="H720" s="62" t="s">
        <v>3124</v>
      </c>
      <c r="I720" t="s">
        <v>461</v>
      </c>
    </row>
    <row r="721" spans="1:9" ht="11.1" customHeight="1">
      <c r="A721" s="62" t="s">
        <v>36</v>
      </c>
      <c r="B721" s="62" t="s">
        <v>470</v>
      </c>
      <c r="C721" s="62" t="s">
        <v>470</v>
      </c>
      <c r="D721" s="62" t="s">
        <v>470</v>
      </c>
      <c r="E721" s="62" t="s">
        <v>470</v>
      </c>
      <c r="F721" s="62" t="s">
        <v>3125</v>
      </c>
      <c r="G721" s="62" t="s">
        <v>3126</v>
      </c>
      <c r="H721" s="62" t="s">
        <v>3127</v>
      </c>
      <c r="I721" t="s">
        <v>3128</v>
      </c>
    </row>
    <row r="722" spans="1:9" ht="11.1" customHeight="1">
      <c r="A722" s="62" t="s">
        <v>36</v>
      </c>
      <c r="B722" s="62" t="s">
        <v>470</v>
      </c>
      <c r="C722" s="62" t="s">
        <v>470</v>
      </c>
      <c r="D722" s="62" t="s">
        <v>470</v>
      </c>
      <c r="E722" s="62" t="s">
        <v>470</v>
      </c>
      <c r="F722" s="62" t="s">
        <v>3129</v>
      </c>
      <c r="G722" s="62" t="s">
        <v>3130</v>
      </c>
      <c r="H722" s="62" t="s">
        <v>3131</v>
      </c>
      <c r="I722" t="s">
        <v>3132</v>
      </c>
    </row>
    <row r="723" spans="1:9" ht="11.1" customHeight="1">
      <c r="A723" s="62" t="s">
        <v>36</v>
      </c>
      <c r="B723" s="62" t="s">
        <v>74</v>
      </c>
      <c r="C723" s="62" t="s">
        <v>77</v>
      </c>
      <c r="D723" s="62" t="s">
        <v>74</v>
      </c>
      <c r="E723" s="62" t="s">
        <v>77</v>
      </c>
      <c r="F723" s="62" t="s">
        <v>3133</v>
      </c>
      <c r="G723" s="62" t="s">
        <v>3134</v>
      </c>
      <c r="H723" s="62" t="s">
        <v>3135</v>
      </c>
      <c r="I723" t="s">
        <v>735</v>
      </c>
    </row>
    <row r="724" spans="1:9" ht="11.1" customHeight="1">
      <c r="A724" s="62" t="s">
        <v>36</v>
      </c>
      <c r="B724" s="62" t="s">
        <v>74</v>
      </c>
      <c r="C724" s="62" t="s">
        <v>77</v>
      </c>
      <c r="D724" s="62" t="s">
        <v>74</v>
      </c>
      <c r="E724" s="62" t="s">
        <v>77</v>
      </c>
      <c r="F724" s="62" t="s">
        <v>3136</v>
      </c>
      <c r="G724" s="62" t="s">
        <v>3137</v>
      </c>
      <c r="H724" s="62" t="s">
        <v>3138</v>
      </c>
      <c r="I724" t="s">
        <v>501</v>
      </c>
    </row>
    <row r="725" spans="1:9" ht="11.1" customHeight="1">
      <c r="A725" s="62" t="s">
        <v>36</v>
      </c>
      <c r="B725" s="62" t="s">
        <v>74</v>
      </c>
      <c r="C725" s="62" t="s">
        <v>77</v>
      </c>
      <c r="D725" s="62" t="s">
        <v>74</v>
      </c>
      <c r="E725" s="62" t="s">
        <v>77</v>
      </c>
      <c r="F725" s="62" t="s">
        <v>3139</v>
      </c>
      <c r="G725" s="62" t="s">
        <v>3140</v>
      </c>
      <c r="H725" s="62" t="s">
        <v>3141</v>
      </c>
      <c r="I725" t="s">
        <v>2800</v>
      </c>
    </row>
    <row r="726" spans="1:9" ht="11.1" customHeight="1">
      <c r="A726" s="62" t="s">
        <v>36</v>
      </c>
      <c r="B726" s="62" t="s">
        <v>74</v>
      </c>
      <c r="C726" s="62" t="s">
        <v>77</v>
      </c>
      <c r="D726" s="62" t="s">
        <v>74</v>
      </c>
      <c r="E726" s="62" t="s">
        <v>77</v>
      </c>
      <c r="F726" s="62" t="s">
        <v>3142</v>
      </c>
      <c r="G726" s="62" t="s">
        <v>3143</v>
      </c>
      <c r="H726" s="62" t="s">
        <v>3144</v>
      </c>
      <c r="I726" t="s">
        <v>2500</v>
      </c>
    </row>
    <row r="727" spans="1:9" ht="11.1" customHeight="1">
      <c r="A727" s="62" t="s">
        <v>36</v>
      </c>
      <c r="B727" s="62" t="s">
        <v>448</v>
      </c>
      <c r="C727" s="62" t="s">
        <v>449</v>
      </c>
      <c r="D727" s="62" t="s">
        <v>1952</v>
      </c>
      <c r="E727" s="62" t="s">
        <v>1953</v>
      </c>
      <c r="F727" s="62" t="s">
        <v>3145</v>
      </c>
      <c r="G727" s="62" t="s">
        <v>3146</v>
      </c>
      <c r="H727" s="62" t="s">
        <v>3147</v>
      </c>
      <c r="I727" t="s">
        <v>455</v>
      </c>
    </row>
    <row r="728" spans="1:9" ht="11.1" customHeight="1">
      <c r="A728" s="62" t="s">
        <v>36</v>
      </c>
      <c r="B728" s="62" t="s">
        <v>3148</v>
      </c>
      <c r="C728" s="62" t="s">
        <v>3149</v>
      </c>
      <c r="D728" s="62" t="s">
        <v>3148</v>
      </c>
      <c r="E728" s="62" t="s">
        <v>3149</v>
      </c>
      <c r="F728" s="62" t="s">
        <v>3150</v>
      </c>
      <c r="G728" s="62" t="s">
        <v>3151</v>
      </c>
      <c r="H728" s="62" t="s">
        <v>3152</v>
      </c>
      <c r="I728" t="s">
        <v>754</v>
      </c>
    </row>
    <row r="729" spans="1:9" ht="11.1" customHeight="1">
      <c r="A729" s="62" t="s">
        <v>36</v>
      </c>
      <c r="B729" s="62" t="s">
        <v>448</v>
      </c>
      <c r="C729" s="62" t="s">
        <v>449</v>
      </c>
      <c r="D729" s="62" t="s">
        <v>588</v>
      </c>
      <c r="E729" s="62" t="s">
        <v>589</v>
      </c>
      <c r="F729" s="62" t="s">
        <v>3153</v>
      </c>
      <c r="G729" s="62" t="s">
        <v>3154</v>
      </c>
      <c r="H729" s="62" t="s">
        <v>3155</v>
      </c>
      <c r="I729" t="s">
        <v>455</v>
      </c>
    </row>
    <row r="730" spans="1:9" ht="11.1" customHeight="1">
      <c r="A730" s="62" t="s">
        <v>36</v>
      </c>
      <c r="B730" s="62" t="s">
        <v>496</v>
      </c>
      <c r="C730" s="62" t="s">
        <v>497</v>
      </c>
      <c r="D730" s="62" t="s">
        <v>496</v>
      </c>
      <c r="E730" s="62" t="s">
        <v>497</v>
      </c>
      <c r="F730" s="62" t="s">
        <v>3156</v>
      </c>
      <c r="G730" s="62" t="s">
        <v>3157</v>
      </c>
      <c r="H730" s="62" t="s">
        <v>3158</v>
      </c>
      <c r="I730" t="s">
        <v>556</v>
      </c>
    </row>
    <row r="731" spans="1:9" ht="11.1" customHeight="1">
      <c r="A731" s="62" t="s">
        <v>36</v>
      </c>
      <c r="B731" s="62" t="s">
        <v>74</v>
      </c>
      <c r="C731" s="62" t="s">
        <v>77</v>
      </c>
      <c r="D731" s="62" t="s">
        <v>74</v>
      </c>
      <c r="E731" s="62" t="s">
        <v>77</v>
      </c>
      <c r="F731" s="62" t="s">
        <v>3159</v>
      </c>
      <c r="G731" s="62" t="s">
        <v>3160</v>
      </c>
      <c r="H731" s="62" t="s">
        <v>3161</v>
      </c>
      <c r="I731" t="s">
        <v>643</v>
      </c>
    </row>
    <row r="732" spans="1:9" ht="11.1" customHeight="1">
      <c r="A732" s="62" t="s">
        <v>36</v>
      </c>
      <c r="B732" s="62" t="s">
        <v>74</v>
      </c>
      <c r="C732" s="62" t="s">
        <v>77</v>
      </c>
      <c r="D732" s="62" t="s">
        <v>74</v>
      </c>
      <c r="E732" s="62" t="s">
        <v>77</v>
      </c>
      <c r="F732" s="62" t="s">
        <v>3162</v>
      </c>
      <c r="G732" s="62" t="s">
        <v>3163</v>
      </c>
      <c r="H732" s="62" t="s">
        <v>3164</v>
      </c>
      <c r="I732" t="s">
        <v>643</v>
      </c>
    </row>
    <row r="733" spans="1:9" ht="11.1" customHeight="1">
      <c r="A733" s="62" t="s">
        <v>36</v>
      </c>
      <c r="B733" s="62" t="s">
        <v>1115</v>
      </c>
      <c r="C733" s="62" t="s">
        <v>1116</v>
      </c>
      <c r="D733" s="62" t="s">
        <v>1117</v>
      </c>
      <c r="E733" s="62" t="s">
        <v>1118</v>
      </c>
      <c r="F733" s="62" t="s">
        <v>3165</v>
      </c>
      <c r="G733" s="62" t="s">
        <v>3166</v>
      </c>
      <c r="H733" s="62" t="s">
        <v>3167</v>
      </c>
      <c r="I733" t="s">
        <v>1122</v>
      </c>
    </row>
    <row r="734" spans="1:9" ht="11.1" customHeight="1">
      <c r="A734" s="62" t="s">
        <v>36</v>
      </c>
      <c r="B734" s="62" t="s">
        <v>74</v>
      </c>
      <c r="C734" s="62" t="s">
        <v>77</v>
      </c>
      <c r="D734" s="62" t="s">
        <v>74</v>
      </c>
      <c r="E734" s="62" t="s">
        <v>77</v>
      </c>
      <c r="F734" s="62" t="s">
        <v>3168</v>
      </c>
      <c r="G734" s="62" t="s">
        <v>3169</v>
      </c>
      <c r="H734" s="62" t="s">
        <v>3170</v>
      </c>
      <c r="I734" t="s">
        <v>643</v>
      </c>
    </row>
    <row r="735" spans="1:9" ht="11.1" customHeight="1">
      <c r="A735" s="62" t="s">
        <v>36</v>
      </c>
      <c r="B735" s="62" t="s">
        <v>701</v>
      </c>
      <c r="C735" s="62" t="s">
        <v>702</v>
      </c>
      <c r="D735" s="62" t="s">
        <v>1026</v>
      </c>
      <c r="E735" s="62" t="s">
        <v>1027</v>
      </c>
      <c r="F735" s="62" t="s">
        <v>3171</v>
      </c>
      <c r="G735" s="62" t="s">
        <v>3172</v>
      </c>
      <c r="H735" s="62" t="s">
        <v>3173</v>
      </c>
      <c r="I735" t="s">
        <v>708</v>
      </c>
    </row>
    <row r="736" spans="1:9" ht="11.1" customHeight="1">
      <c r="A736" s="62" t="s">
        <v>36</v>
      </c>
      <c r="B736" s="62" t="s">
        <v>74</v>
      </c>
      <c r="C736" s="62" t="s">
        <v>77</v>
      </c>
      <c r="D736" s="62" t="s">
        <v>74</v>
      </c>
      <c r="E736" s="62" t="s">
        <v>77</v>
      </c>
      <c r="F736" s="62" t="s">
        <v>3174</v>
      </c>
      <c r="G736" s="62" t="s">
        <v>3175</v>
      </c>
      <c r="H736" s="62" t="s">
        <v>3176</v>
      </c>
      <c r="I736" t="s">
        <v>896</v>
      </c>
    </row>
    <row r="737" spans="1:9" ht="11.1" customHeight="1">
      <c r="A737" s="62" t="s">
        <v>36</v>
      </c>
      <c r="B737" s="62" t="s">
        <v>74</v>
      </c>
      <c r="C737" s="62" t="s">
        <v>77</v>
      </c>
      <c r="D737" s="62" t="s">
        <v>74</v>
      </c>
      <c r="E737" s="62" t="s">
        <v>77</v>
      </c>
      <c r="F737" s="62" t="s">
        <v>3177</v>
      </c>
      <c r="G737" s="62" t="s">
        <v>3178</v>
      </c>
      <c r="H737" s="62" t="s">
        <v>3179</v>
      </c>
      <c r="I737" t="s">
        <v>643</v>
      </c>
    </row>
    <row r="738" spans="1:9" ht="11.1" customHeight="1">
      <c r="A738" s="62" t="s">
        <v>36</v>
      </c>
      <c r="B738" s="62" t="s">
        <v>74</v>
      </c>
      <c r="C738" s="62" t="s">
        <v>77</v>
      </c>
      <c r="D738" s="62" t="s">
        <v>74</v>
      </c>
      <c r="E738" s="62" t="s">
        <v>77</v>
      </c>
      <c r="F738" s="62" t="s">
        <v>3180</v>
      </c>
      <c r="G738" s="62" t="s">
        <v>3181</v>
      </c>
      <c r="H738" s="62" t="s">
        <v>3182</v>
      </c>
      <c r="I738" t="s">
        <v>56</v>
      </c>
    </row>
    <row r="739" spans="1:9" ht="11.1" customHeight="1">
      <c r="A739" s="62" t="s">
        <v>36</v>
      </c>
      <c r="B739" s="62" t="s">
        <v>74</v>
      </c>
      <c r="C739" s="62" t="s">
        <v>77</v>
      </c>
      <c r="D739" s="62" t="s">
        <v>74</v>
      </c>
      <c r="E739" s="62" t="s">
        <v>77</v>
      </c>
      <c r="F739" s="62" t="s">
        <v>3183</v>
      </c>
      <c r="G739" s="62" t="s">
        <v>3184</v>
      </c>
      <c r="H739" s="62" t="s">
        <v>3185</v>
      </c>
      <c r="I739" t="s">
        <v>643</v>
      </c>
    </row>
    <row r="740" spans="1:9" ht="11.1" customHeight="1">
      <c r="A740" s="62" t="s">
        <v>36</v>
      </c>
      <c r="B740" s="62" t="s">
        <v>74</v>
      </c>
      <c r="C740" s="62" t="s">
        <v>77</v>
      </c>
      <c r="D740" s="62" t="s">
        <v>74</v>
      </c>
      <c r="E740" s="62" t="s">
        <v>77</v>
      </c>
      <c r="F740" s="62" t="s">
        <v>3186</v>
      </c>
      <c r="G740" s="62" t="s">
        <v>3187</v>
      </c>
      <c r="H740" s="62" t="s">
        <v>3188</v>
      </c>
      <c r="I740" t="s">
        <v>56</v>
      </c>
    </row>
    <row r="741" spans="1:9" ht="11.1" customHeight="1">
      <c r="A741" s="62" t="s">
        <v>36</v>
      </c>
      <c r="B741" s="62" t="s">
        <v>74</v>
      </c>
      <c r="C741" s="62" t="s">
        <v>77</v>
      </c>
      <c r="D741" s="62" t="s">
        <v>74</v>
      </c>
      <c r="E741" s="62" t="s">
        <v>77</v>
      </c>
      <c r="F741" s="62" t="s">
        <v>3189</v>
      </c>
      <c r="G741" s="62" t="s">
        <v>3190</v>
      </c>
      <c r="H741" s="62" t="s">
        <v>3191</v>
      </c>
      <c r="I741" t="s">
        <v>461</v>
      </c>
    </row>
    <row r="742" spans="1:9" ht="11.1" customHeight="1">
      <c r="A742" s="62" t="s">
        <v>36</v>
      </c>
      <c r="B742" s="62" t="s">
        <v>74</v>
      </c>
      <c r="C742" s="62" t="s">
        <v>77</v>
      </c>
      <c r="D742" s="62" t="s">
        <v>74</v>
      </c>
      <c r="E742" s="62" t="s">
        <v>77</v>
      </c>
      <c r="F742" s="62" t="s">
        <v>3192</v>
      </c>
      <c r="G742" s="62" t="s">
        <v>3193</v>
      </c>
      <c r="H742" s="62" t="s">
        <v>3194</v>
      </c>
      <c r="I742" t="s">
        <v>455</v>
      </c>
    </row>
    <row r="743" spans="1:9" ht="11.1" customHeight="1">
      <c r="A743" s="62" t="s">
        <v>36</v>
      </c>
      <c r="B743" s="62" t="s">
        <v>74</v>
      </c>
      <c r="C743" s="62" t="s">
        <v>77</v>
      </c>
      <c r="D743" s="62" t="s">
        <v>74</v>
      </c>
      <c r="E743" s="62" t="s">
        <v>77</v>
      </c>
      <c r="F743" s="62" t="s">
        <v>3195</v>
      </c>
      <c r="G743" s="62" t="s">
        <v>3196</v>
      </c>
      <c r="H743" s="62" t="s">
        <v>3197</v>
      </c>
      <c r="I743" t="s">
        <v>56</v>
      </c>
    </row>
    <row r="744" spans="1:9" ht="11.1" customHeight="1">
      <c r="A744" s="62" t="s">
        <v>36</v>
      </c>
      <c r="B744" s="62" t="s">
        <v>74</v>
      </c>
      <c r="C744" s="62" t="s">
        <v>77</v>
      </c>
      <c r="D744" s="62" t="s">
        <v>74</v>
      </c>
      <c r="E744" s="62" t="s">
        <v>77</v>
      </c>
      <c r="F744" s="62" t="s">
        <v>3198</v>
      </c>
      <c r="G744" s="62" t="s">
        <v>3199</v>
      </c>
      <c r="H744" s="62" t="s">
        <v>3200</v>
      </c>
      <c r="I744" t="s">
        <v>3201</v>
      </c>
    </row>
    <row r="745" spans="1:9" ht="11.1" customHeight="1">
      <c r="A745" s="62" t="s">
        <v>36</v>
      </c>
      <c r="B745" s="62" t="s">
        <v>74</v>
      </c>
      <c r="C745" s="62" t="s">
        <v>77</v>
      </c>
      <c r="D745" s="62" t="s">
        <v>74</v>
      </c>
      <c r="E745" s="62" t="s">
        <v>77</v>
      </c>
      <c r="F745" s="62" t="s">
        <v>3202</v>
      </c>
      <c r="G745" s="62" t="s">
        <v>3203</v>
      </c>
      <c r="H745" s="62" t="s">
        <v>3204</v>
      </c>
      <c r="I745" t="s">
        <v>516</v>
      </c>
    </row>
    <row r="746" spans="1:9" ht="11.1" customHeight="1">
      <c r="A746" s="62" t="s">
        <v>36</v>
      </c>
      <c r="B746" s="62" t="s">
        <v>74</v>
      </c>
      <c r="C746" s="62" t="s">
        <v>77</v>
      </c>
      <c r="D746" s="62" t="s">
        <v>74</v>
      </c>
      <c r="E746" s="62" t="s">
        <v>77</v>
      </c>
      <c r="F746" s="62" t="s">
        <v>3205</v>
      </c>
      <c r="G746" s="62" t="s">
        <v>3206</v>
      </c>
      <c r="H746" s="62" t="s">
        <v>3207</v>
      </c>
      <c r="I746" t="s">
        <v>754</v>
      </c>
    </row>
    <row r="747" spans="1:9" ht="11.1" customHeight="1">
      <c r="A747" s="62" t="s">
        <v>36</v>
      </c>
      <c r="B747" s="62" t="s">
        <v>74</v>
      </c>
      <c r="C747" s="62" t="s">
        <v>77</v>
      </c>
      <c r="D747" s="62" t="s">
        <v>74</v>
      </c>
      <c r="E747" s="62" t="s">
        <v>77</v>
      </c>
      <c r="F747" s="62" t="s">
        <v>3208</v>
      </c>
      <c r="G747" s="62" t="s">
        <v>3209</v>
      </c>
      <c r="H747" s="62" t="s">
        <v>3210</v>
      </c>
      <c r="I747" t="s">
        <v>56</v>
      </c>
    </row>
    <row r="748" spans="1:9" ht="11.1" customHeight="1">
      <c r="A748" s="62" t="s">
        <v>36</v>
      </c>
      <c r="B748" s="62" t="s">
        <v>74</v>
      </c>
      <c r="C748" s="62" t="s">
        <v>77</v>
      </c>
      <c r="D748" s="62" t="s">
        <v>74</v>
      </c>
      <c r="E748" s="62" t="s">
        <v>77</v>
      </c>
      <c r="F748" s="62" t="s">
        <v>3211</v>
      </c>
      <c r="G748" s="62" t="s">
        <v>3212</v>
      </c>
      <c r="H748" s="62" t="s">
        <v>3213</v>
      </c>
      <c r="I748" t="s">
        <v>3214</v>
      </c>
    </row>
    <row r="749" spans="1:9" ht="11.1" customHeight="1">
      <c r="A749" s="62" t="s">
        <v>36</v>
      </c>
      <c r="B749" s="62" t="s">
        <v>74</v>
      </c>
      <c r="C749" s="62" t="s">
        <v>77</v>
      </c>
      <c r="D749" s="62" t="s">
        <v>74</v>
      </c>
      <c r="E749" s="62" t="s">
        <v>77</v>
      </c>
      <c r="F749" s="62" t="s">
        <v>3215</v>
      </c>
      <c r="G749" s="62" t="s">
        <v>3216</v>
      </c>
      <c r="H749" s="62" t="s">
        <v>3217</v>
      </c>
      <c r="I749" t="s">
        <v>639</v>
      </c>
    </row>
    <row r="750" spans="1:9" ht="11.1" customHeight="1">
      <c r="A750" s="62" t="s">
        <v>36</v>
      </c>
      <c r="B750" s="62" t="s">
        <v>1115</v>
      </c>
      <c r="C750" s="62" t="s">
        <v>1116</v>
      </c>
      <c r="D750" s="62" t="s">
        <v>1117</v>
      </c>
      <c r="E750" s="62" t="s">
        <v>1118</v>
      </c>
      <c r="F750" s="62" t="s">
        <v>3218</v>
      </c>
      <c r="G750" s="62" t="s">
        <v>3219</v>
      </c>
      <c r="H750" s="62" t="s">
        <v>3220</v>
      </c>
      <c r="I750" t="s">
        <v>56</v>
      </c>
    </row>
    <row r="751" spans="1:9" ht="11.1" customHeight="1">
      <c r="A751" s="62" t="s">
        <v>36</v>
      </c>
      <c r="B751" s="62" t="s">
        <v>74</v>
      </c>
      <c r="C751" s="62" t="s">
        <v>77</v>
      </c>
      <c r="D751" s="62" t="s">
        <v>74</v>
      </c>
      <c r="E751" s="62" t="s">
        <v>77</v>
      </c>
      <c r="F751" s="62" t="s">
        <v>3221</v>
      </c>
      <c r="G751" s="62" t="s">
        <v>3222</v>
      </c>
      <c r="H751" s="62" t="s">
        <v>3223</v>
      </c>
      <c r="I751" t="s">
        <v>556</v>
      </c>
    </row>
    <row r="752" spans="1:9" ht="11.1" customHeight="1">
      <c r="A752" s="62" t="s">
        <v>36</v>
      </c>
      <c r="B752" s="62" t="s">
        <v>580</v>
      </c>
      <c r="C752" s="62" t="s">
        <v>581</v>
      </c>
      <c r="D752" s="62" t="s">
        <v>3224</v>
      </c>
      <c r="E752" s="62" t="s">
        <v>3225</v>
      </c>
      <c r="F752" s="62" t="s">
        <v>3226</v>
      </c>
      <c r="G752" s="62" t="s">
        <v>3227</v>
      </c>
      <c r="H752" s="62" t="s">
        <v>3228</v>
      </c>
      <c r="I752" t="s">
        <v>587</v>
      </c>
    </row>
    <row r="753" spans="1:9" ht="11.1" customHeight="1">
      <c r="A753" s="62" t="s">
        <v>36</v>
      </c>
      <c r="B753" s="62" t="s">
        <v>448</v>
      </c>
      <c r="C753" s="62" t="s">
        <v>449</v>
      </c>
      <c r="D753" s="62" t="s">
        <v>3229</v>
      </c>
      <c r="E753" s="62" t="s">
        <v>3230</v>
      </c>
      <c r="F753" s="62" t="s">
        <v>3231</v>
      </c>
      <c r="G753" s="62" t="s">
        <v>3232</v>
      </c>
      <c r="H753" s="62" t="s">
        <v>3233</v>
      </c>
      <c r="I753" t="s">
        <v>689</v>
      </c>
    </row>
    <row r="754" spans="1:9" ht="11.1" customHeight="1">
      <c r="A754" s="62" t="s">
        <v>36</v>
      </c>
      <c r="B754" s="62" t="s">
        <v>74</v>
      </c>
      <c r="C754" s="62" t="s">
        <v>77</v>
      </c>
      <c r="D754" s="62" t="s">
        <v>74</v>
      </c>
      <c r="E754" s="62" t="s">
        <v>77</v>
      </c>
      <c r="F754" s="62" t="s">
        <v>3234</v>
      </c>
      <c r="G754" s="62" t="s">
        <v>3235</v>
      </c>
      <c r="H754" s="62" t="s">
        <v>3236</v>
      </c>
      <c r="I754" t="s">
        <v>754</v>
      </c>
    </row>
    <row r="755" spans="1:9" ht="11.1" customHeight="1">
      <c r="A755" s="62" t="s">
        <v>36</v>
      </c>
      <c r="B755" s="62" t="s">
        <v>462</v>
      </c>
      <c r="C755" s="62" t="s">
        <v>463</v>
      </c>
      <c r="D755" s="62" t="s">
        <v>1002</v>
      </c>
      <c r="E755" s="62" t="s">
        <v>1003</v>
      </c>
      <c r="F755" s="62" t="s">
        <v>3237</v>
      </c>
      <c r="G755" s="62" t="s">
        <v>3238</v>
      </c>
      <c r="H755" s="62" t="s">
        <v>3239</v>
      </c>
      <c r="I755" t="s">
        <v>56</v>
      </c>
    </row>
    <row r="756" spans="1:9" ht="11.1" customHeight="1">
      <c r="A756" s="62" t="s">
        <v>36</v>
      </c>
      <c r="B756" s="62" t="s">
        <v>74</v>
      </c>
      <c r="C756" s="62" t="s">
        <v>77</v>
      </c>
      <c r="D756" s="62" t="s">
        <v>74</v>
      </c>
      <c r="E756" s="62" t="s">
        <v>77</v>
      </c>
      <c r="F756" s="62" t="s">
        <v>3240</v>
      </c>
      <c r="G756" s="62" t="s">
        <v>3241</v>
      </c>
      <c r="H756" s="62" t="s">
        <v>3242</v>
      </c>
      <c r="I756" t="s">
        <v>735</v>
      </c>
    </row>
    <row r="757" spans="1:9" ht="11.1" customHeight="1">
      <c r="A757" s="62" t="s">
        <v>36</v>
      </c>
      <c r="B757" s="62" t="s">
        <v>690</v>
      </c>
      <c r="C757" s="62" t="s">
        <v>691</v>
      </c>
      <c r="D757" s="62" t="s">
        <v>1832</v>
      </c>
      <c r="E757" s="62" t="s">
        <v>1833</v>
      </c>
      <c r="F757" s="62" t="s">
        <v>3243</v>
      </c>
      <c r="G757" s="62" t="s">
        <v>3244</v>
      </c>
      <c r="H757" s="62" t="s">
        <v>3245</v>
      </c>
      <c r="I757" t="s">
        <v>697</v>
      </c>
    </row>
    <row r="758" spans="1:9" ht="11.1" customHeight="1">
      <c r="A758" s="62" t="s">
        <v>36</v>
      </c>
      <c r="B758" s="62" t="s">
        <v>74</v>
      </c>
      <c r="C758" s="62" t="s">
        <v>77</v>
      </c>
      <c r="D758" s="62" t="s">
        <v>74</v>
      </c>
      <c r="E758" s="62" t="s">
        <v>77</v>
      </c>
      <c r="F758" s="62" t="s">
        <v>3246</v>
      </c>
      <c r="G758" s="62" t="s">
        <v>3247</v>
      </c>
      <c r="H758" s="62" t="s">
        <v>3248</v>
      </c>
      <c r="I758" t="s">
        <v>3249</v>
      </c>
    </row>
    <row r="759" spans="1:9" ht="11.1" customHeight="1">
      <c r="A759" s="62" t="s">
        <v>36</v>
      </c>
      <c r="B759" s="62" t="s">
        <v>74</v>
      </c>
      <c r="C759" s="62" t="s">
        <v>77</v>
      </c>
      <c r="D759" s="62" t="s">
        <v>74</v>
      </c>
      <c r="E759" s="62" t="s">
        <v>77</v>
      </c>
      <c r="F759" s="62" t="s">
        <v>3250</v>
      </c>
      <c r="G759" s="62" t="s">
        <v>3251</v>
      </c>
      <c r="H759" s="62" t="s">
        <v>3252</v>
      </c>
      <c r="I759" t="s">
        <v>735</v>
      </c>
    </row>
    <row r="760" spans="1:9" ht="11.1" customHeight="1">
      <c r="A760" s="62" t="s">
        <v>36</v>
      </c>
      <c r="B760" s="62" t="s">
        <v>690</v>
      </c>
      <c r="C760" s="62" t="s">
        <v>691</v>
      </c>
      <c r="D760" s="62" t="s">
        <v>692</v>
      </c>
      <c r="E760" s="62" t="s">
        <v>693</v>
      </c>
      <c r="F760" s="62" t="s">
        <v>3253</v>
      </c>
      <c r="G760" s="62" t="s">
        <v>3254</v>
      </c>
      <c r="H760" s="62" t="s">
        <v>3255</v>
      </c>
      <c r="I760" t="s">
        <v>697</v>
      </c>
    </row>
    <row r="761" spans="1:9" ht="11.1" customHeight="1">
      <c r="A761" s="62" t="s">
        <v>36</v>
      </c>
      <c r="B761" s="62" t="s">
        <v>74</v>
      </c>
      <c r="C761" s="62" t="s">
        <v>77</v>
      </c>
      <c r="D761" s="62" t="s">
        <v>74</v>
      </c>
      <c r="E761" s="62" t="s">
        <v>77</v>
      </c>
      <c r="F761" s="62" t="s">
        <v>3256</v>
      </c>
      <c r="G761" s="62" t="s">
        <v>3257</v>
      </c>
      <c r="H761" s="62" t="s">
        <v>3258</v>
      </c>
      <c r="I761" t="s">
        <v>516</v>
      </c>
    </row>
    <row r="762" spans="1:9" ht="11.1" customHeight="1">
      <c r="A762" s="62" t="s">
        <v>36</v>
      </c>
      <c r="B762" s="62" t="s">
        <v>74</v>
      </c>
      <c r="C762" s="62" t="s">
        <v>77</v>
      </c>
      <c r="D762" s="62" t="s">
        <v>74</v>
      </c>
      <c r="E762" s="62" t="s">
        <v>77</v>
      </c>
      <c r="F762" s="62" t="s">
        <v>3259</v>
      </c>
      <c r="G762" s="62" t="s">
        <v>3260</v>
      </c>
      <c r="H762" s="62" t="s">
        <v>3261</v>
      </c>
      <c r="I762" t="s">
        <v>639</v>
      </c>
    </row>
    <row r="763" spans="1:9" ht="11.1" customHeight="1">
      <c r="A763" s="62" t="s">
        <v>36</v>
      </c>
      <c r="B763" s="62" t="s">
        <v>529</v>
      </c>
      <c r="C763" s="62" t="s">
        <v>530</v>
      </c>
      <c r="D763" s="62" t="s">
        <v>3262</v>
      </c>
      <c r="E763" s="62" t="s">
        <v>3263</v>
      </c>
      <c r="F763" s="62" t="s">
        <v>3264</v>
      </c>
      <c r="G763" s="62" t="s">
        <v>3265</v>
      </c>
      <c r="H763" s="62" t="s">
        <v>3266</v>
      </c>
      <c r="I763" t="s">
        <v>536</v>
      </c>
    </row>
    <row r="764" spans="1:9" ht="11.1" customHeight="1">
      <c r="A764" s="62" t="s">
        <v>36</v>
      </c>
      <c r="B764" s="62" t="s">
        <v>505</v>
      </c>
      <c r="C764" s="62" t="s">
        <v>506</v>
      </c>
      <c r="D764" s="62" t="s">
        <v>507</v>
      </c>
      <c r="E764" s="62" t="s">
        <v>508</v>
      </c>
      <c r="F764" s="62" t="s">
        <v>3267</v>
      </c>
      <c r="G764" s="62" t="s">
        <v>3268</v>
      </c>
      <c r="H764" s="62" t="s">
        <v>3269</v>
      </c>
      <c r="I764" t="s">
        <v>611</v>
      </c>
    </row>
    <row r="765" spans="1:9" ht="11.1" customHeight="1">
      <c r="A765" s="62" t="s">
        <v>36</v>
      </c>
      <c r="B765" s="62" t="s">
        <v>74</v>
      </c>
      <c r="C765" s="62" t="s">
        <v>77</v>
      </c>
      <c r="D765" s="62" t="s">
        <v>74</v>
      </c>
      <c r="E765" s="62" t="s">
        <v>77</v>
      </c>
      <c r="F765" s="62" t="s">
        <v>3270</v>
      </c>
      <c r="G765" s="62" t="s">
        <v>3271</v>
      </c>
      <c r="H765" s="62" t="s">
        <v>3272</v>
      </c>
      <c r="I765" t="s">
        <v>556</v>
      </c>
    </row>
    <row r="766" spans="1:9" ht="11.1" customHeight="1">
      <c r="A766" s="62" t="s">
        <v>36</v>
      </c>
      <c r="B766" s="62" t="s">
        <v>74</v>
      </c>
      <c r="C766" s="62" t="s">
        <v>77</v>
      </c>
      <c r="D766" s="62" t="s">
        <v>74</v>
      </c>
      <c r="E766" s="62" t="s">
        <v>77</v>
      </c>
      <c r="F766" s="62" t="s">
        <v>3273</v>
      </c>
      <c r="G766" s="62" t="s">
        <v>3274</v>
      </c>
      <c r="H766" s="62" t="s">
        <v>3275</v>
      </c>
      <c r="I766" t="s">
        <v>461</v>
      </c>
    </row>
    <row r="767" spans="1:9" ht="11.1" customHeight="1">
      <c r="A767" s="62" t="s">
        <v>36</v>
      </c>
      <c r="B767" s="62" t="s">
        <v>74</v>
      </c>
      <c r="C767" s="62" t="s">
        <v>77</v>
      </c>
      <c r="D767" s="62" t="s">
        <v>74</v>
      </c>
      <c r="E767" s="62" t="s">
        <v>77</v>
      </c>
      <c r="F767" s="62" t="s">
        <v>3276</v>
      </c>
      <c r="G767" s="62" t="s">
        <v>3277</v>
      </c>
      <c r="H767" s="62" t="s">
        <v>3278</v>
      </c>
      <c r="I767" t="s">
        <v>461</v>
      </c>
    </row>
    <row r="768" spans="1:9" ht="11.1" customHeight="1">
      <c r="A768" s="62" t="s">
        <v>36</v>
      </c>
      <c r="B768" s="62" t="s">
        <v>74</v>
      </c>
      <c r="C768" s="62" t="s">
        <v>77</v>
      </c>
      <c r="D768" s="62" t="s">
        <v>74</v>
      </c>
      <c r="E768" s="62" t="s">
        <v>77</v>
      </c>
      <c r="F768" s="62" t="s">
        <v>3279</v>
      </c>
      <c r="G768" s="62" t="s">
        <v>3280</v>
      </c>
      <c r="H768" s="62" t="s">
        <v>3281</v>
      </c>
      <c r="I768" t="s">
        <v>461</v>
      </c>
    </row>
    <row r="769" spans="1:9" ht="11.1" customHeight="1">
      <c r="A769" s="62" t="s">
        <v>36</v>
      </c>
      <c r="B769" s="62" t="s">
        <v>74</v>
      </c>
      <c r="C769" s="62" t="s">
        <v>77</v>
      </c>
      <c r="D769" s="62" t="s">
        <v>74</v>
      </c>
      <c r="E769" s="62" t="s">
        <v>77</v>
      </c>
      <c r="F769" s="62" t="s">
        <v>3282</v>
      </c>
      <c r="G769" s="62" t="s">
        <v>3283</v>
      </c>
      <c r="H769" s="62" t="s">
        <v>3284</v>
      </c>
      <c r="I769" t="s">
        <v>461</v>
      </c>
    </row>
    <row r="770" spans="1:9" ht="11.1" customHeight="1">
      <c r="A770" s="62" t="s">
        <v>36</v>
      </c>
      <c r="B770" s="62" t="s">
        <v>74</v>
      </c>
      <c r="C770" s="62" t="s">
        <v>77</v>
      </c>
      <c r="D770" s="62" t="s">
        <v>74</v>
      </c>
      <c r="E770" s="62" t="s">
        <v>77</v>
      </c>
      <c r="F770" s="62" t="s">
        <v>3285</v>
      </c>
      <c r="G770" s="62" t="s">
        <v>3286</v>
      </c>
      <c r="H770" s="62" t="s">
        <v>3287</v>
      </c>
      <c r="I770" t="s">
        <v>461</v>
      </c>
    </row>
    <row r="771" spans="1:9" ht="11.1" customHeight="1">
      <c r="A771" s="62" t="s">
        <v>36</v>
      </c>
      <c r="B771" s="62" t="s">
        <v>74</v>
      </c>
      <c r="C771" s="62" t="s">
        <v>77</v>
      </c>
      <c r="D771" s="62" t="s">
        <v>74</v>
      </c>
      <c r="E771" s="62" t="s">
        <v>77</v>
      </c>
      <c r="F771" s="62" t="s">
        <v>3288</v>
      </c>
      <c r="G771" s="62" t="s">
        <v>3289</v>
      </c>
      <c r="H771" s="62" t="s">
        <v>3290</v>
      </c>
      <c r="I771" t="s">
        <v>516</v>
      </c>
    </row>
    <row r="772" spans="1:9" ht="11.1" customHeight="1">
      <c r="A772" s="62" t="s">
        <v>36</v>
      </c>
      <c r="B772" s="62" t="s">
        <v>74</v>
      </c>
      <c r="C772" s="62" t="s">
        <v>77</v>
      </c>
      <c r="D772" s="62" t="s">
        <v>74</v>
      </c>
      <c r="E772" s="62" t="s">
        <v>77</v>
      </c>
      <c r="F772" s="62" t="s">
        <v>3291</v>
      </c>
      <c r="G772" s="62" t="s">
        <v>3292</v>
      </c>
      <c r="H772" s="62" t="s">
        <v>3293</v>
      </c>
      <c r="I772" t="s">
        <v>455</v>
      </c>
    </row>
    <row r="773" spans="1:9" ht="11.1" customHeight="1">
      <c r="A773" s="62" t="s">
        <v>36</v>
      </c>
      <c r="B773" s="62" t="s">
        <v>580</v>
      </c>
      <c r="C773" s="62" t="s">
        <v>581</v>
      </c>
      <c r="D773" s="62" t="s">
        <v>3294</v>
      </c>
      <c r="E773" s="62" t="s">
        <v>3295</v>
      </c>
      <c r="F773" s="62" t="s">
        <v>3296</v>
      </c>
      <c r="G773" s="62" t="s">
        <v>3297</v>
      </c>
      <c r="H773" s="62" t="s">
        <v>3298</v>
      </c>
      <c r="I773" t="s">
        <v>455</v>
      </c>
    </row>
    <row r="774" spans="1:9" ht="11.1" customHeight="1">
      <c r="A774" s="62" t="s">
        <v>36</v>
      </c>
      <c r="B774" s="62" t="s">
        <v>74</v>
      </c>
      <c r="C774" s="62" t="s">
        <v>77</v>
      </c>
      <c r="D774" s="62" t="s">
        <v>74</v>
      </c>
      <c r="E774" s="62" t="s">
        <v>77</v>
      </c>
      <c r="F774" s="62" t="s">
        <v>3299</v>
      </c>
      <c r="G774" s="62" t="s">
        <v>3300</v>
      </c>
      <c r="H774" s="62" t="s">
        <v>3301</v>
      </c>
      <c r="I774" t="s">
        <v>461</v>
      </c>
    </row>
    <row r="775" spans="1:9" ht="11.1" customHeight="1">
      <c r="A775" s="62" t="s">
        <v>36</v>
      </c>
      <c r="B775" s="62" t="s">
        <v>1056</v>
      </c>
      <c r="C775" s="62" t="s">
        <v>1057</v>
      </c>
      <c r="D775" s="62" t="s">
        <v>1058</v>
      </c>
      <c r="E775" s="62" t="s">
        <v>1059</v>
      </c>
      <c r="F775" s="62" t="s">
        <v>3302</v>
      </c>
      <c r="G775" s="62" t="s">
        <v>3303</v>
      </c>
      <c r="H775" s="62" t="s">
        <v>3304</v>
      </c>
      <c r="I775" t="s">
        <v>1063</v>
      </c>
    </row>
    <row r="776" spans="1:9" ht="11.1" customHeight="1">
      <c r="A776" s="62" t="s">
        <v>36</v>
      </c>
      <c r="B776" s="62" t="s">
        <v>74</v>
      </c>
      <c r="C776" s="62" t="s">
        <v>77</v>
      </c>
      <c r="D776" s="62" t="s">
        <v>74</v>
      </c>
      <c r="E776" s="62" t="s">
        <v>77</v>
      </c>
      <c r="F776" s="62" t="s">
        <v>3305</v>
      </c>
      <c r="G776" s="62" t="s">
        <v>3306</v>
      </c>
      <c r="H776" s="62" t="s">
        <v>3307</v>
      </c>
      <c r="I776" t="s">
        <v>556</v>
      </c>
    </row>
    <row r="777" spans="1:9" ht="11.1" customHeight="1">
      <c r="A777" s="62" t="s">
        <v>36</v>
      </c>
      <c r="B777" s="62" t="s">
        <v>627</v>
      </c>
      <c r="C777" s="62" t="s">
        <v>628</v>
      </c>
      <c r="D777" s="62" t="s">
        <v>627</v>
      </c>
      <c r="E777" s="62" t="s">
        <v>628</v>
      </c>
      <c r="F777" s="62" t="s">
        <v>3308</v>
      </c>
      <c r="G777" s="62" t="s">
        <v>3309</v>
      </c>
      <c r="H777" s="62" t="s">
        <v>3310</v>
      </c>
      <c r="I777" t="s">
        <v>632</v>
      </c>
    </row>
    <row r="778" spans="1:9" ht="11.1" customHeight="1">
      <c r="A778" s="62" t="s">
        <v>36</v>
      </c>
      <c r="B778" s="62" t="s">
        <v>74</v>
      </c>
      <c r="C778" s="62" t="s">
        <v>77</v>
      </c>
      <c r="D778" s="62" t="s">
        <v>74</v>
      </c>
      <c r="E778" s="62" t="s">
        <v>77</v>
      </c>
      <c r="F778" s="62" t="s">
        <v>3311</v>
      </c>
      <c r="G778" s="62" t="s">
        <v>3312</v>
      </c>
      <c r="H778" s="62" t="s">
        <v>3313</v>
      </c>
      <c r="I778" t="s">
        <v>516</v>
      </c>
    </row>
    <row r="779" spans="1:9" ht="11.1" customHeight="1">
      <c r="A779" s="62" t="s">
        <v>36</v>
      </c>
      <c r="B779" s="62" t="s">
        <v>470</v>
      </c>
      <c r="C779" s="62" t="s">
        <v>470</v>
      </c>
      <c r="D779" s="62" t="s">
        <v>470</v>
      </c>
      <c r="E779" s="62" t="s">
        <v>470</v>
      </c>
      <c r="F779" s="62" t="s">
        <v>3314</v>
      </c>
      <c r="G779" s="62" t="s">
        <v>3315</v>
      </c>
      <c r="H779" s="62" t="s">
        <v>3316</v>
      </c>
      <c r="I779" t="s">
        <v>3317</v>
      </c>
    </row>
    <row r="780" spans="1:9" ht="11.1" customHeight="1">
      <c r="A780" s="62" t="s">
        <v>36</v>
      </c>
      <c r="B780" s="62" t="s">
        <v>74</v>
      </c>
      <c r="C780" s="62" t="s">
        <v>77</v>
      </c>
      <c r="D780" s="62" t="s">
        <v>74</v>
      </c>
      <c r="E780" s="62" t="s">
        <v>77</v>
      </c>
      <c r="F780" s="62" t="s">
        <v>3318</v>
      </c>
      <c r="G780" s="62" t="s">
        <v>3319</v>
      </c>
      <c r="H780" s="62" t="s">
        <v>3320</v>
      </c>
      <c r="I780" t="s">
        <v>461</v>
      </c>
    </row>
    <row r="781" spans="1:9" ht="11.1" customHeight="1">
      <c r="A781" s="62" t="s">
        <v>36</v>
      </c>
      <c r="B781" s="62" t="s">
        <v>74</v>
      </c>
      <c r="C781" s="62" t="s">
        <v>77</v>
      </c>
      <c r="D781" s="62" t="s">
        <v>74</v>
      </c>
      <c r="E781" s="62" t="s">
        <v>77</v>
      </c>
      <c r="F781" s="62" t="s">
        <v>3321</v>
      </c>
      <c r="G781" s="62" t="s">
        <v>3322</v>
      </c>
      <c r="H781" s="62" t="s">
        <v>3323</v>
      </c>
      <c r="I781" t="s">
        <v>56</v>
      </c>
    </row>
    <row r="782" spans="1:9" ht="11.1" customHeight="1">
      <c r="A782" s="62" t="s">
        <v>36</v>
      </c>
      <c r="B782" s="62" t="s">
        <v>462</v>
      </c>
      <c r="C782" s="62" t="s">
        <v>463</v>
      </c>
      <c r="D782" s="62" t="s">
        <v>1002</v>
      </c>
      <c r="E782" s="62" t="s">
        <v>1003</v>
      </c>
      <c r="F782" s="62" t="s">
        <v>3324</v>
      </c>
      <c r="G782" s="62" t="s">
        <v>3325</v>
      </c>
      <c r="H782" s="62" t="s">
        <v>3326</v>
      </c>
      <c r="I782" t="s">
        <v>469</v>
      </c>
    </row>
    <row r="783" spans="1:9" ht="11.1" customHeight="1">
      <c r="A783" s="62" t="s">
        <v>36</v>
      </c>
      <c r="B783" s="62" t="s">
        <v>74</v>
      </c>
      <c r="C783" s="62" t="s">
        <v>77</v>
      </c>
      <c r="D783" s="62" t="s">
        <v>74</v>
      </c>
      <c r="E783" s="62" t="s">
        <v>77</v>
      </c>
      <c r="F783" s="62" t="s">
        <v>3327</v>
      </c>
      <c r="G783" s="62" t="s">
        <v>3328</v>
      </c>
      <c r="H783" s="62" t="s">
        <v>3329</v>
      </c>
      <c r="I783" t="s">
        <v>455</v>
      </c>
    </row>
    <row r="784" spans="1:9" ht="11.1" customHeight="1">
      <c r="A784" s="62" t="s">
        <v>36</v>
      </c>
      <c r="B784" s="62" t="s">
        <v>470</v>
      </c>
      <c r="C784" s="62" t="s">
        <v>470</v>
      </c>
      <c r="D784" s="62" t="s">
        <v>470</v>
      </c>
      <c r="E784" s="62" t="s">
        <v>470</v>
      </c>
      <c r="F784" s="62" t="s">
        <v>3330</v>
      </c>
      <c r="G784" s="62" t="s">
        <v>3331</v>
      </c>
      <c r="H784" s="62" t="s">
        <v>3332</v>
      </c>
      <c r="I784" t="s">
        <v>3333</v>
      </c>
    </row>
    <row r="785" spans="1:9" ht="11.1" customHeight="1">
      <c r="A785" s="62" t="s">
        <v>36</v>
      </c>
      <c r="B785" s="62" t="s">
        <v>470</v>
      </c>
      <c r="C785" s="62" t="s">
        <v>470</v>
      </c>
      <c r="D785" s="62" t="s">
        <v>470</v>
      </c>
      <c r="E785" s="62" t="s">
        <v>470</v>
      </c>
      <c r="F785" s="62" t="s">
        <v>3334</v>
      </c>
      <c r="G785" s="62" t="s">
        <v>3335</v>
      </c>
      <c r="H785" s="62" t="s">
        <v>3336</v>
      </c>
      <c r="I785" t="s">
        <v>3337</v>
      </c>
    </row>
    <row r="786" spans="1:9" ht="11.1" customHeight="1">
      <c r="A786" s="62" t="s">
        <v>36</v>
      </c>
      <c r="B786" s="62" t="s">
        <v>74</v>
      </c>
      <c r="C786" s="62" t="s">
        <v>77</v>
      </c>
      <c r="D786" s="62" t="s">
        <v>74</v>
      </c>
      <c r="E786" s="62" t="s">
        <v>77</v>
      </c>
      <c r="F786" s="62" t="s">
        <v>3338</v>
      </c>
      <c r="G786" s="62" t="s">
        <v>3339</v>
      </c>
      <c r="H786" s="62" t="s">
        <v>3340</v>
      </c>
      <c r="I786" t="s">
        <v>461</v>
      </c>
    </row>
    <row r="787" spans="1:9" ht="11.1" customHeight="1">
      <c r="A787" s="62" t="s">
        <v>36</v>
      </c>
      <c r="B787" s="62" t="s">
        <v>1056</v>
      </c>
      <c r="C787" s="62" t="s">
        <v>1057</v>
      </c>
      <c r="D787" s="62" t="s">
        <v>1058</v>
      </c>
      <c r="E787" s="62" t="s">
        <v>1059</v>
      </c>
      <c r="F787" s="62" t="s">
        <v>3341</v>
      </c>
      <c r="G787" s="62" t="s">
        <v>3342</v>
      </c>
      <c r="H787" s="62" t="s">
        <v>3343</v>
      </c>
      <c r="I787" t="s">
        <v>1063</v>
      </c>
    </row>
    <row r="788" spans="1:9" ht="11.1" customHeight="1">
      <c r="A788" s="62" t="s">
        <v>36</v>
      </c>
      <c r="B788" s="62" t="s">
        <v>74</v>
      </c>
      <c r="C788" s="62" t="s">
        <v>77</v>
      </c>
      <c r="D788" s="62" t="s">
        <v>74</v>
      </c>
      <c r="E788" s="62" t="s">
        <v>77</v>
      </c>
      <c r="F788" s="62" t="s">
        <v>3344</v>
      </c>
      <c r="G788" s="62" t="s">
        <v>3345</v>
      </c>
      <c r="H788" s="62" t="s">
        <v>3346</v>
      </c>
      <c r="I788" t="s">
        <v>643</v>
      </c>
    </row>
    <row r="789" spans="1:9" ht="11.1" customHeight="1">
      <c r="A789" s="62" t="s">
        <v>36</v>
      </c>
      <c r="B789" s="62" t="s">
        <v>74</v>
      </c>
      <c r="C789" s="62" t="s">
        <v>77</v>
      </c>
      <c r="D789" s="62" t="s">
        <v>74</v>
      </c>
      <c r="E789" s="62" t="s">
        <v>77</v>
      </c>
      <c r="F789" s="62" t="s">
        <v>3347</v>
      </c>
      <c r="G789" s="62" t="s">
        <v>3348</v>
      </c>
      <c r="H789" s="62" t="s">
        <v>3349</v>
      </c>
      <c r="I789" t="s">
        <v>735</v>
      </c>
    </row>
    <row r="790" spans="1:9" ht="11.1" customHeight="1">
      <c r="A790" s="62" t="s">
        <v>36</v>
      </c>
      <c r="B790" s="62" t="s">
        <v>74</v>
      </c>
      <c r="C790" s="62" t="s">
        <v>77</v>
      </c>
      <c r="D790" s="62" t="s">
        <v>74</v>
      </c>
      <c r="E790" s="62" t="s">
        <v>77</v>
      </c>
      <c r="F790" s="62" t="s">
        <v>3350</v>
      </c>
      <c r="G790" s="62" t="s">
        <v>3351</v>
      </c>
      <c r="H790" s="62" t="s">
        <v>3352</v>
      </c>
      <c r="I790" t="s">
        <v>516</v>
      </c>
    </row>
    <row r="791" spans="1:9" ht="11.1" customHeight="1">
      <c r="A791" s="62" t="s">
        <v>36</v>
      </c>
      <c r="B791" s="62" t="s">
        <v>74</v>
      </c>
      <c r="C791" s="62" t="s">
        <v>77</v>
      </c>
      <c r="D791" s="62" t="s">
        <v>74</v>
      </c>
      <c r="E791" s="62" t="s">
        <v>77</v>
      </c>
      <c r="F791" s="62" t="s">
        <v>3353</v>
      </c>
      <c r="G791" s="62" t="s">
        <v>3354</v>
      </c>
      <c r="H791" s="62" t="s">
        <v>3355</v>
      </c>
      <c r="I791" t="s">
        <v>689</v>
      </c>
    </row>
    <row r="792" spans="1:9" ht="11.1" customHeight="1">
      <c r="A792" s="62" t="s">
        <v>36</v>
      </c>
      <c r="B792" s="62" t="s">
        <v>470</v>
      </c>
      <c r="C792" s="62" t="s">
        <v>470</v>
      </c>
      <c r="D792" s="62" t="s">
        <v>470</v>
      </c>
      <c r="E792" s="62" t="s">
        <v>470</v>
      </c>
      <c r="F792" s="62" t="s">
        <v>3356</v>
      </c>
      <c r="G792" s="62" t="s">
        <v>3357</v>
      </c>
      <c r="H792" s="62" t="s">
        <v>3358</v>
      </c>
      <c r="I792" t="s">
        <v>3201</v>
      </c>
    </row>
    <row r="793" spans="1:9" ht="11.1" customHeight="1">
      <c r="A793" s="62" t="s">
        <v>36</v>
      </c>
      <c r="B793" s="62" t="s">
        <v>479</v>
      </c>
      <c r="C793" s="62" t="s">
        <v>480</v>
      </c>
      <c r="D793" s="62" t="s">
        <v>479</v>
      </c>
      <c r="E793" s="62" t="s">
        <v>480</v>
      </c>
      <c r="F793" s="62" t="s">
        <v>3359</v>
      </c>
      <c r="G793" s="62" t="s">
        <v>3360</v>
      </c>
      <c r="H793" s="62" t="s">
        <v>3361</v>
      </c>
      <c r="I793" t="s">
        <v>484</v>
      </c>
    </row>
    <row r="794" spans="1:9" ht="11.1" customHeight="1">
      <c r="A794" s="62" t="s">
        <v>36</v>
      </c>
      <c r="B794" s="62" t="s">
        <v>74</v>
      </c>
      <c r="C794" s="62" t="s">
        <v>77</v>
      </c>
      <c r="D794" s="62" t="s">
        <v>74</v>
      </c>
      <c r="E794" s="62" t="s">
        <v>77</v>
      </c>
      <c r="F794" s="62" t="s">
        <v>3362</v>
      </c>
      <c r="G794" s="62" t="s">
        <v>3363</v>
      </c>
      <c r="H794" s="62" t="s">
        <v>3364</v>
      </c>
      <c r="I794" t="s">
        <v>735</v>
      </c>
    </row>
    <row r="795" spans="1:9" ht="11.1" customHeight="1">
      <c r="A795" s="62" t="s">
        <v>36</v>
      </c>
      <c r="B795" s="62" t="s">
        <v>74</v>
      </c>
      <c r="C795" s="62" t="s">
        <v>77</v>
      </c>
      <c r="D795" s="62" t="s">
        <v>74</v>
      </c>
      <c r="E795" s="62" t="s">
        <v>77</v>
      </c>
      <c r="F795" s="62" t="s">
        <v>3365</v>
      </c>
      <c r="G795" s="62" t="s">
        <v>3366</v>
      </c>
      <c r="H795" s="62" t="s">
        <v>3367</v>
      </c>
      <c r="I795" t="s">
        <v>3368</v>
      </c>
    </row>
    <row r="796" spans="1:9" ht="11.1" customHeight="1">
      <c r="A796" s="62" t="s">
        <v>36</v>
      </c>
      <c r="B796" s="62" t="s">
        <v>74</v>
      </c>
      <c r="C796" s="62" t="s">
        <v>77</v>
      </c>
      <c r="D796" s="62" t="s">
        <v>74</v>
      </c>
      <c r="E796" s="62" t="s">
        <v>77</v>
      </c>
      <c r="F796" s="62" t="s">
        <v>3369</v>
      </c>
      <c r="G796" s="62" t="s">
        <v>3370</v>
      </c>
      <c r="H796" s="62" t="s">
        <v>3371</v>
      </c>
      <c r="I796" t="s">
        <v>516</v>
      </c>
    </row>
    <row r="797" spans="1:9" ht="11.1" customHeight="1">
      <c r="A797" s="62" t="s">
        <v>36</v>
      </c>
      <c r="B797" s="62" t="s">
        <v>74</v>
      </c>
      <c r="C797" s="62" t="s">
        <v>77</v>
      </c>
      <c r="D797" s="62" t="s">
        <v>74</v>
      </c>
      <c r="E797" s="62" t="s">
        <v>77</v>
      </c>
      <c r="F797" s="62" t="s">
        <v>3372</v>
      </c>
      <c r="G797" s="62" t="s">
        <v>3373</v>
      </c>
      <c r="H797" s="62" t="s">
        <v>3374</v>
      </c>
      <c r="I797" t="s">
        <v>528</v>
      </c>
    </row>
    <row r="798" spans="1:9" ht="11.1" customHeight="1">
      <c r="A798" s="62" t="s">
        <v>36</v>
      </c>
      <c r="B798" s="62" t="s">
        <v>74</v>
      </c>
      <c r="C798" s="62" t="s">
        <v>77</v>
      </c>
      <c r="D798" s="62" t="s">
        <v>74</v>
      </c>
      <c r="E798" s="62" t="s">
        <v>77</v>
      </c>
      <c r="F798" s="62" t="s">
        <v>3375</v>
      </c>
      <c r="G798" s="62" t="s">
        <v>3376</v>
      </c>
      <c r="H798" s="62" t="s">
        <v>3377</v>
      </c>
      <c r="I798" t="s">
        <v>3378</v>
      </c>
    </row>
    <row r="799" spans="1:9" ht="11.1" customHeight="1">
      <c r="A799" s="62" t="s">
        <v>36</v>
      </c>
      <c r="B799" s="62" t="s">
        <v>74</v>
      </c>
      <c r="C799" s="62" t="s">
        <v>77</v>
      </c>
      <c r="D799" s="62" t="s">
        <v>74</v>
      </c>
      <c r="E799" s="62" t="s">
        <v>77</v>
      </c>
      <c r="F799" s="62" t="s">
        <v>3379</v>
      </c>
      <c r="G799" s="62" t="s">
        <v>3380</v>
      </c>
      <c r="H799" s="62" t="s">
        <v>3381</v>
      </c>
      <c r="I799" t="s">
        <v>689</v>
      </c>
    </row>
    <row r="800" spans="1:9" ht="11.1" customHeight="1">
      <c r="A800" s="62" t="s">
        <v>36</v>
      </c>
      <c r="B800" s="62" t="s">
        <v>448</v>
      </c>
      <c r="C800" s="62" t="s">
        <v>449</v>
      </c>
      <c r="D800" s="62" t="s">
        <v>904</v>
      </c>
      <c r="E800" s="62" t="s">
        <v>905</v>
      </c>
      <c r="F800" s="62" t="s">
        <v>3382</v>
      </c>
      <c r="G800" s="62" t="s">
        <v>3383</v>
      </c>
      <c r="H800" s="62" t="s">
        <v>3384</v>
      </c>
      <c r="I800" t="s">
        <v>455</v>
      </c>
    </row>
    <row r="801" spans="1:9" ht="11.1" customHeight="1">
      <c r="A801" s="62" t="s">
        <v>36</v>
      </c>
      <c r="B801" s="62" t="s">
        <v>74</v>
      </c>
      <c r="C801" s="62" t="s">
        <v>77</v>
      </c>
      <c r="D801" s="62" t="s">
        <v>74</v>
      </c>
      <c r="E801" s="62" t="s">
        <v>77</v>
      </c>
      <c r="F801" s="62" t="s">
        <v>3385</v>
      </c>
      <c r="G801" s="62" t="s">
        <v>3386</v>
      </c>
      <c r="H801" s="62" t="s">
        <v>3387</v>
      </c>
      <c r="I801" t="s">
        <v>556</v>
      </c>
    </row>
    <row r="802" spans="1:9" ht="11.1" customHeight="1">
      <c r="A802" s="62" t="s">
        <v>36</v>
      </c>
      <c r="B802" s="62" t="s">
        <v>1056</v>
      </c>
      <c r="C802" s="62" t="s">
        <v>1057</v>
      </c>
      <c r="D802" s="62" t="s">
        <v>1058</v>
      </c>
      <c r="E802" s="62" t="s">
        <v>1059</v>
      </c>
      <c r="F802" s="62" t="s">
        <v>3388</v>
      </c>
      <c r="G802" s="62" t="s">
        <v>3389</v>
      </c>
      <c r="H802" s="62" t="s">
        <v>3390</v>
      </c>
      <c r="I802" t="s">
        <v>1063</v>
      </c>
    </row>
    <row r="803" spans="1:9" ht="11.1" customHeight="1">
      <c r="A803" s="62" t="s">
        <v>36</v>
      </c>
      <c r="B803" s="62" t="s">
        <v>74</v>
      </c>
      <c r="C803" s="62" t="s">
        <v>77</v>
      </c>
      <c r="D803" s="62" t="s">
        <v>74</v>
      </c>
      <c r="E803" s="62" t="s">
        <v>77</v>
      </c>
      <c r="F803" s="62" t="s">
        <v>3391</v>
      </c>
      <c r="G803" s="62" t="s">
        <v>3392</v>
      </c>
      <c r="H803" s="62" t="s">
        <v>3393</v>
      </c>
      <c r="I803" t="s">
        <v>56</v>
      </c>
    </row>
    <row r="804" spans="1:9" ht="11.1" customHeight="1">
      <c r="A804" s="62" t="s">
        <v>36</v>
      </c>
      <c r="B804" s="62" t="s">
        <v>74</v>
      </c>
      <c r="C804" s="62" t="s">
        <v>77</v>
      </c>
      <c r="D804" s="62" t="s">
        <v>74</v>
      </c>
      <c r="E804" s="62" t="s">
        <v>77</v>
      </c>
      <c r="F804" s="62" t="s">
        <v>3394</v>
      </c>
      <c r="G804" s="62" t="s">
        <v>3395</v>
      </c>
      <c r="H804" s="62" t="s">
        <v>3396</v>
      </c>
      <c r="I804" t="s">
        <v>461</v>
      </c>
    </row>
    <row r="805" spans="1:9" ht="11.1" customHeight="1">
      <c r="A805" s="62" t="s">
        <v>36</v>
      </c>
      <c r="B805" s="62" t="s">
        <v>505</v>
      </c>
      <c r="C805" s="62" t="s">
        <v>506</v>
      </c>
      <c r="D805" s="62" t="s">
        <v>507</v>
      </c>
      <c r="E805" s="62" t="s">
        <v>508</v>
      </c>
      <c r="F805" s="62" t="s">
        <v>3397</v>
      </c>
      <c r="G805" s="62" t="s">
        <v>3398</v>
      </c>
      <c r="H805" s="62" t="s">
        <v>3399</v>
      </c>
      <c r="I805" t="s">
        <v>643</v>
      </c>
    </row>
    <row r="806" spans="1:9" ht="11.1" customHeight="1">
      <c r="A806" s="62" t="s">
        <v>36</v>
      </c>
      <c r="B806" s="62" t="s">
        <v>74</v>
      </c>
      <c r="C806" s="62" t="s">
        <v>77</v>
      </c>
      <c r="D806" s="62" t="s">
        <v>74</v>
      </c>
      <c r="E806" s="62" t="s">
        <v>77</v>
      </c>
      <c r="F806" s="62" t="s">
        <v>3400</v>
      </c>
      <c r="G806" s="62" t="s">
        <v>3401</v>
      </c>
      <c r="H806" s="62" t="s">
        <v>3402</v>
      </c>
      <c r="I806" t="s">
        <v>516</v>
      </c>
    </row>
    <row r="807" spans="1:9" ht="11.1" customHeight="1">
      <c r="A807" s="62" t="s">
        <v>36</v>
      </c>
      <c r="B807" s="62" t="s">
        <v>567</v>
      </c>
      <c r="C807" s="62" t="s">
        <v>568</v>
      </c>
      <c r="D807" s="62" t="s">
        <v>1316</v>
      </c>
      <c r="E807" s="62" t="s">
        <v>1317</v>
      </c>
      <c r="F807" s="62" t="s">
        <v>3403</v>
      </c>
      <c r="G807" s="62" t="s">
        <v>3404</v>
      </c>
      <c r="H807" s="62" t="s">
        <v>3405</v>
      </c>
      <c r="I807" t="s">
        <v>574</v>
      </c>
    </row>
    <row r="808" spans="1:9" ht="11.1" customHeight="1">
      <c r="A808" s="62" t="s">
        <v>36</v>
      </c>
      <c r="B808" s="62" t="s">
        <v>496</v>
      </c>
      <c r="C808" s="62" t="s">
        <v>497</v>
      </c>
      <c r="D808" s="62" t="s">
        <v>496</v>
      </c>
      <c r="E808" s="62" t="s">
        <v>497</v>
      </c>
      <c r="F808" s="62" t="s">
        <v>3406</v>
      </c>
      <c r="G808" s="62" t="s">
        <v>3407</v>
      </c>
      <c r="H808" s="62" t="s">
        <v>3408</v>
      </c>
      <c r="I808" t="s">
        <v>501</v>
      </c>
    </row>
    <row r="809" spans="1:9" ht="11.1" customHeight="1">
      <c r="A809" s="62" t="s">
        <v>36</v>
      </c>
      <c r="B809" s="62" t="s">
        <v>74</v>
      </c>
      <c r="C809" s="62" t="s">
        <v>77</v>
      </c>
      <c r="D809" s="62" t="s">
        <v>74</v>
      </c>
      <c r="E809" s="62" t="s">
        <v>77</v>
      </c>
      <c r="F809" s="62" t="s">
        <v>3409</v>
      </c>
      <c r="G809" s="62" t="s">
        <v>3410</v>
      </c>
      <c r="H809" s="62" t="s">
        <v>3411</v>
      </c>
      <c r="I809" t="s">
        <v>461</v>
      </c>
    </row>
    <row r="810" spans="1:9" ht="11.1" customHeight="1">
      <c r="A810" s="62" t="s">
        <v>36</v>
      </c>
      <c r="B810" s="62" t="s">
        <v>74</v>
      </c>
      <c r="C810" s="62" t="s">
        <v>77</v>
      </c>
      <c r="D810" s="62" t="s">
        <v>74</v>
      </c>
      <c r="E810" s="62" t="s">
        <v>77</v>
      </c>
      <c r="F810" s="62" t="s">
        <v>3412</v>
      </c>
      <c r="G810" s="62" t="s">
        <v>3413</v>
      </c>
      <c r="H810" s="62" t="s">
        <v>3414</v>
      </c>
      <c r="I810" t="s">
        <v>643</v>
      </c>
    </row>
    <row r="811" spans="1:9" ht="11.1" customHeight="1">
      <c r="A811" s="62" t="s">
        <v>36</v>
      </c>
      <c r="B811" s="62" t="s">
        <v>74</v>
      </c>
      <c r="C811" s="62" t="s">
        <v>77</v>
      </c>
      <c r="D811" s="62" t="s">
        <v>74</v>
      </c>
      <c r="E811" s="62" t="s">
        <v>77</v>
      </c>
      <c r="F811" s="62" t="s">
        <v>3415</v>
      </c>
      <c r="G811" s="62" t="s">
        <v>3416</v>
      </c>
      <c r="H811" s="62" t="s">
        <v>3417</v>
      </c>
      <c r="I811" t="s">
        <v>461</v>
      </c>
    </row>
    <row r="812" spans="1:9" ht="11.1" customHeight="1">
      <c r="A812" s="62" t="s">
        <v>36</v>
      </c>
      <c r="B812" s="62" t="s">
        <v>74</v>
      </c>
      <c r="C812" s="62" t="s">
        <v>77</v>
      </c>
      <c r="D812" s="62" t="s">
        <v>74</v>
      </c>
      <c r="E812" s="62" t="s">
        <v>77</v>
      </c>
      <c r="F812" s="62" t="s">
        <v>3418</v>
      </c>
      <c r="G812" s="62" t="s">
        <v>3419</v>
      </c>
      <c r="H812" s="62" t="s">
        <v>3420</v>
      </c>
      <c r="I812" t="s">
        <v>56</v>
      </c>
    </row>
    <row r="813" spans="1:9" ht="11.1" customHeight="1">
      <c r="A813" s="62" t="s">
        <v>36</v>
      </c>
      <c r="B813" s="62" t="s">
        <v>701</v>
      </c>
      <c r="C813" s="62" t="s">
        <v>702</v>
      </c>
      <c r="D813" s="62" t="s">
        <v>2019</v>
      </c>
      <c r="E813" s="62" t="s">
        <v>2020</v>
      </c>
      <c r="F813" s="62" t="s">
        <v>3421</v>
      </c>
      <c r="G813" s="62" t="s">
        <v>3422</v>
      </c>
      <c r="H813" s="62" t="s">
        <v>3423</v>
      </c>
      <c r="I813" t="s">
        <v>516</v>
      </c>
    </row>
    <row r="814" spans="1:9" ht="11.1" customHeight="1">
      <c r="A814" s="62" t="s">
        <v>36</v>
      </c>
      <c r="B814" s="62" t="s">
        <v>74</v>
      </c>
      <c r="C814" s="62" t="s">
        <v>77</v>
      </c>
      <c r="D814" s="62" t="s">
        <v>74</v>
      </c>
      <c r="E814" s="62" t="s">
        <v>77</v>
      </c>
      <c r="F814" s="62" t="s">
        <v>3424</v>
      </c>
      <c r="G814" s="62" t="s">
        <v>3425</v>
      </c>
      <c r="H814" s="62" t="s">
        <v>3426</v>
      </c>
      <c r="I814" t="s">
        <v>441</v>
      </c>
    </row>
    <row r="815" spans="1:9" ht="11.1" customHeight="1">
      <c r="A815" s="62" t="s">
        <v>36</v>
      </c>
      <c r="B815" s="62" t="s">
        <v>505</v>
      </c>
      <c r="C815" s="62" t="s">
        <v>506</v>
      </c>
      <c r="D815" s="62" t="s">
        <v>912</v>
      </c>
      <c r="E815" s="62" t="s">
        <v>913</v>
      </c>
      <c r="F815" s="62" t="s">
        <v>3427</v>
      </c>
      <c r="G815" s="62" t="s">
        <v>3428</v>
      </c>
      <c r="H815" s="62" t="s">
        <v>3429</v>
      </c>
      <c r="I815" t="s">
        <v>611</v>
      </c>
    </row>
    <row r="816" spans="1:9" ht="11.1" customHeight="1">
      <c r="A816" s="62" t="s">
        <v>36</v>
      </c>
      <c r="B816" s="62" t="s">
        <v>74</v>
      </c>
      <c r="C816" s="62" t="s">
        <v>77</v>
      </c>
      <c r="D816" s="62" t="s">
        <v>74</v>
      </c>
      <c r="E816" s="62" t="s">
        <v>77</v>
      </c>
      <c r="F816" s="62" t="s">
        <v>3430</v>
      </c>
      <c r="G816" s="62" t="s">
        <v>3431</v>
      </c>
      <c r="H816" s="62" t="s">
        <v>3432</v>
      </c>
      <c r="I816" t="s">
        <v>1083</v>
      </c>
    </row>
    <row r="817" spans="1:9" ht="11.1" customHeight="1">
      <c r="A817" s="62" t="s">
        <v>36</v>
      </c>
      <c r="B817" s="62" t="s">
        <v>470</v>
      </c>
      <c r="C817" s="62" t="s">
        <v>470</v>
      </c>
      <c r="D817" s="62" t="s">
        <v>470</v>
      </c>
      <c r="E817" s="62" t="s">
        <v>470</v>
      </c>
      <c r="F817" s="62" t="s">
        <v>3433</v>
      </c>
      <c r="G817" s="62" t="s">
        <v>3434</v>
      </c>
      <c r="H817" s="62" t="s">
        <v>3435</v>
      </c>
      <c r="I817" t="s">
        <v>3436</v>
      </c>
    </row>
    <row r="818" spans="1:9" ht="11.1" customHeight="1">
      <c r="A818" s="62" t="s">
        <v>36</v>
      </c>
      <c r="B818" s="62" t="s">
        <v>74</v>
      </c>
      <c r="C818" s="62" t="s">
        <v>77</v>
      </c>
      <c r="D818" s="62" t="s">
        <v>74</v>
      </c>
      <c r="E818" s="62" t="s">
        <v>77</v>
      </c>
      <c r="F818" s="62" t="s">
        <v>3437</v>
      </c>
      <c r="G818" s="62" t="s">
        <v>3438</v>
      </c>
      <c r="H818" s="62" t="s">
        <v>3439</v>
      </c>
      <c r="I818" t="s">
        <v>455</v>
      </c>
    </row>
    <row r="819" spans="1:9" ht="11.1" customHeight="1">
      <c r="A819" s="62" t="s">
        <v>36</v>
      </c>
      <c r="B819" s="62" t="s">
        <v>74</v>
      </c>
      <c r="C819" s="62" t="s">
        <v>77</v>
      </c>
      <c r="D819" s="62" t="s">
        <v>74</v>
      </c>
      <c r="E819" s="62" t="s">
        <v>77</v>
      </c>
      <c r="F819" s="62" t="s">
        <v>3440</v>
      </c>
      <c r="G819" s="62" t="s">
        <v>3441</v>
      </c>
      <c r="H819" s="62" t="s">
        <v>3442</v>
      </c>
      <c r="I819" t="s">
        <v>735</v>
      </c>
    </row>
    <row r="820" spans="1:9" ht="11.1" customHeight="1">
      <c r="A820" s="62" t="s">
        <v>36</v>
      </c>
      <c r="B820" s="62" t="s">
        <v>580</v>
      </c>
      <c r="C820" s="62" t="s">
        <v>581</v>
      </c>
      <c r="D820" s="62" t="s">
        <v>3443</v>
      </c>
      <c r="E820" s="62" t="s">
        <v>3444</v>
      </c>
      <c r="F820" s="62" t="s">
        <v>3445</v>
      </c>
      <c r="G820" s="62" t="s">
        <v>3446</v>
      </c>
      <c r="H820" s="62" t="s">
        <v>3447</v>
      </c>
      <c r="I820" t="s">
        <v>587</v>
      </c>
    </row>
    <row r="821" spans="1:9" ht="11.1" customHeight="1">
      <c r="A821" s="62" t="s">
        <v>36</v>
      </c>
      <c r="B821" s="62" t="s">
        <v>74</v>
      </c>
      <c r="C821" s="62" t="s">
        <v>77</v>
      </c>
      <c r="D821" s="62" t="s">
        <v>74</v>
      </c>
      <c r="E821" s="62" t="s">
        <v>77</v>
      </c>
      <c r="F821" s="62" t="s">
        <v>3448</v>
      </c>
      <c r="G821" s="62" t="s">
        <v>3449</v>
      </c>
      <c r="H821" s="62" t="s">
        <v>3450</v>
      </c>
      <c r="I821" t="s">
        <v>639</v>
      </c>
    </row>
    <row r="822" spans="1:9" ht="11.1" customHeight="1">
      <c r="A822" s="62" t="s">
        <v>36</v>
      </c>
      <c r="B822" s="62" t="s">
        <v>74</v>
      </c>
      <c r="C822" s="62" t="s">
        <v>77</v>
      </c>
      <c r="D822" s="62" t="s">
        <v>74</v>
      </c>
      <c r="E822" s="62" t="s">
        <v>77</v>
      </c>
      <c r="F822" s="62" t="s">
        <v>3451</v>
      </c>
      <c r="G822" s="62" t="s">
        <v>3452</v>
      </c>
      <c r="H822" s="62" t="s">
        <v>3453</v>
      </c>
      <c r="I822" t="s">
        <v>643</v>
      </c>
    </row>
    <row r="823" spans="1:9" ht="11.1" customHeight="1">
      <c r="A823" s="62" t="s">
        <v>36</v>
      </c>
      <c r="B823" s="62" t="s">
        <v>74</v>
      </c>
      <c r="C823" s="62" t="s">
        <v>77</v>
      </c>
      <c r="D823" s="62" t="s">
        <v>74</v>
      </c>
      <c r="E823" s="62" t="s">
        <v>77</v>
      </c>
      <c r="F823" s="62" t="s">
        <v>3454</v>
      </c>
      <c r="G823" s="62" t="s">
        <v>3455</v>
      </c>
      <c r="H823" s="62" t="s">
        <v>3456</v>
      </c>
      <c r="I823" t="s">
        <v>461</v>
      </c>
    </row>
    <row r="824" spans="1:9" ht="11.1" customHeight="1">
      <c r="A824" s="62" t="s">
        <v>36</v>
      </c>
      <c r="B824" s="62" t="s">
        <v>74</v>
      </c>
      <c r="C824" s="62" t="s">
        <v>77</v>
      </c>
      <c r="D824" s="62" t="s">
        <v>74</v>
      </c>
      <c r="E824" s="62" t="s">
        <v>77</v>
      </c>
      <c r="F824" s="62" t="s">
        <v>3457</v>
      </c>
      <c r="G824" s="62" t="s">
        <v>3458</v>
      </c>
      <c r="H824" s="62" t="s">
        <v>3459</v>
      </c>
      <c r="I824" t="s">
        <v>461</v>
      </c>
    </row>
    <row r="825" spans="1:9" ht="11.1" customHeight="1">
      <c r="A825" s="62" t="s">
        <v>36</v>
      </c>
      <c r="B825" s="62" t="s">
        <v>74</v>
      </c>
      <c r="C825" s="62" t="s">
        <v>77</v>
      </c>
      <c r="D825" s="62" t="s">
        <v>74</v>
      </c>
      <c r="E825" s="62" t="s">
        <v>77</v>
      </c>
      <c r="F825" s="62" t="s">
        <v>3460</v>
      </c>
      <c r="G825" s="62" t="s">
        <v>3461</v>
      </c>
      <c r="H825" s="62" t="s">
        <v>3462</v>
      </c>
      <c r="I825" t="s">
        <v>754</v>
      </c>
    </row>
    <row r="826" spans="1:9" ht="11.1" customHeight="1">
      <c r="A826" s="62" t="s">
        <v>36</v>
      </c>
      <c r="B826" s="62" t="s">
        <v>74</v>
      </c>
      <c r="C826" s="62" t="s">
        <v>77</v>
      </c>
      <c r="D826" s="62" t="s">
        <v>74</v>
      </c>
      <c r="E826" s="62" t="s">
        <v>77</v>
      </c>
      <c r="F826" s="62" t="s">
        <v>3463</v>
      </c>
      <c r="G826" s="62" t="s">
        <v>3464</v>
      </c>
      <c r="H826" s="62" t="s">
        <v>3465</v>
      </c>
      <c r="I826" t="s">
        <v>556</v>
      </c>
    </row>
    <row r="827" spans="1:9" ht="11.1" customHeight="1">
      <c r="A827" s="62" t="s">
        <v>36</v>
      </c>
      <c r="B827" s="62" t="s">
        <v>74</v>
      </c>
      <c r="C827" s="62" t="s">
        <v>77</v>
      </c>
      <c r="D827" s="62" t="s">
        <v>74</v>
      </c>
      <c r="E827" s="62" t="s">
        <v>77</v>
      </c>
      <c r="F827" s="62" t="s">
        <v>3466</v>
      </c>
      <c r="G827" s="62" t="s">
        <v>3467</v>
      </c>
      <c r="H827" s="62" t="s">
        <v>3468</v>
      </c>
      <c r="I827" t="s">
        <v>455</v>
      </c>
    </row>
    <row r="828" spans="1:9" ht="11.1" customHeight="1">
      <c r="A828" s="62" t="s">
        <v>36</v>
      </c>
      <c r="B828" s="62" t="s">
        <v>74</v>
      </c>
      <c r="C828" s="62" t="s">
        <v>77</v>
      </c>
      <c r="D828" s="62" t="s">
        <v>74</v>
      </c>
      <c r="E828" s="62" t="s">
        <v>77</v>
      </c>
      <c r="F828" s="62" t="s">
        <v>3469</v>
      </c>
      <c r="G828" s="62" t="s">
        <v>3470</v>
      </c>
      <c r="H828" s="62" t="s">
        <v>3471</v>
      </c>
      <c r="I828" t="s">
        <v>516</v>
      </c>
    </row>
    <row r="829" spans="1:9" ht="11.1" customHeight="1">
      <c r="A829" s="62" t="s">
        <v>36</v>
      </c>
      <c r="B829" s="62" t="s">
        <v>74</v>
      </c>
      <c r="C829" s="62" t="s">
        <v>77</v>
      </c>
      <c r="D829" s="62" t="s">
        <v>74</v>
      </c>
      <c r="E829" s="62" t="s">
        <v>77</v>
      </c>
      <c r="F829" s="62" t="s">
        <v>3472</v>
      </c>
      <c r="G829" s="62" t="s">
        <v>3473</v>
      </c>
      <c r="H829" s="62" t="s">
        <v>3474</v>
      </c>
      <c r="I829" t="s">
        <v>639</v>
      </c>
    </row>
    <row r="830" spans="1:9" ht="11.1" customHeight="1">
      <c r="A830" s="62" t="s">
        <v>36</v>
      </c>
      <c r="B830" s="62" t="s">
        <v>74</v>
      </c>
      <c r="C830" s="62" t="s">
        <v>77</v>
      </c>
      <c r="D830" s="62" t="s">
        <v>74</v>
      </c>
      <c r="E830" s="62" t="s">
        <v>77</v>
      </c>
      <c r="F830" s="62" t="s">
        <v>3475</v>
      </c>
      <c r="G830" s="62" t="s">
        <v>3476</v>
      </c>
      <c r="H830" s="62" t="s">
        <v>3477</v>
      </c>
      <c r="I830" t="s">
        <v>3478</v>
      </c>
    </row>
    <row r="831" spans="1:9" ht="11.1" customHeight="1">
      <c r="A831" s="62" t="s">
        <v>36</v>
      </c>
      <c r="B831" s="62" t="s">
        <v>479</v>
      </c>
      <c r="C831" s="62" t="s">
        <v>480</v>
      </c>
      <c r="D831" s="62" t="s">
        <v>479</v>
      </c>
      <c r="E831" s="62" t="s">
        <v>480</v>
      </c>
      <c r="F831" s="62" t="s">
        <v>3479</v>
      </c>
      <c r="G831" s="62" t="s">
        <v>3480</v>
      </c>
      <c r="H831" s="62" t="s">
        <v>3481</v>
      </c>
      <c r="I831" t="s">
        <v>484</v>
      </c>
    </row>
    <row r="832" spans="1:9" ht="11.1" customHeight="1">
      <c r="A832" s="62" t="s">
        <v>36</v>
      </c>
      <c r="B832" s="62" t="s">
        <v>74</v>
      </c>
      <c r="C832" s="62" t="s">
        <v>77</v>
      </c>
      <c r="D832" s="62" t="s">
        <v>74</v>
      </c>
      <c r="E832" s="62" t="s">
        <v>77</v>
      </c>
      <c r="F832" s="62" t="s">
        <v>3482</v>
      </c>
      <c r="G832" s="62" t="s">
        <v>3483</v>
      </c>
      <c r="H832" s="62" t="s">
        <v>3484</v>
      </c>
      <c r="I832" t="s">
        <v>639</v>
      </c>
    </row>
    <row r="833" spans="1:9" ht="11.1" customHeight="1">
      <c r="A833" s="62" t="s">
        <v>36</v>
      </c>
      <c r="B833" s="62" t="s">
        <v>615</v>
      </c>
      <c r="C833" s="62" t="s">
        <v>616</v>
      </c>
      <c r="D833" s="62" t="s">
        <v>617</v>
      </c>
      <c r="E833" s="62" t="s">
        <v>618</v>
      </c>
      <c r="F833" s="62" t="s">
        <v>3485</v>
      </c>
      <c r="G833" s="62" t="s">
        <v>3486</v>
      </c>
      <c r="H833" s="62" t="s">
        <v>3487</v>
      </c>
      <c r="I833" t="s">
        <v>622</v>
      </c>
    </row>
    <row r="834" spans="1:9" ht="11.1" customHeight="1">
      <c r="A834" s="62" t="s">
        <v>36</v>
      </c>
      <c r="B834" s="62" t="s">
        <v>74</v>
      </c>
      <c r="C834" s="62" t="s">
        <v>77</v>
      </c>
      <c r="D834" s="62" t="s">
        <v>74</v>
      </c>
      <c r="E834" s="62" t="s">
        <v>77</v>
      </c>
      <c r="F834" s="62" t="s">
        <v>3488</v>
      </c>
      <c r="G834" s="62" t="s">
        <v>3489</v>
      </c>
      <c r="H834" s="62" t="s">
        <v>3490</v>
      </c>
      <c r="I834" t="s">
        <v>754</v>
      </c>
    </row>
    <row r="835" spans="1:9" ht="11.1" customHeight="1">
      <c r="A835" s="62" t="s">
        <v>36</v>
      </c>
      <c r="B835" s="62" t="s">
        <v>74</v>
      </c>
      <c r="C835" s="62" t="s">
        <v>77</v>
      </c>
      <c r="D835" s="62" t="s">
        <v>74</v>
      </c>
      <c r="E835" s="62" t="s">
        <v>77</v>
      </c>
      <c r="F835" s="62" t="s">
        <v>3491</v>
      </c>
      <c r="G835" s="62" t="s">
        <v>3492</v>
      </c>
      <c r="H835" s="62" t="s">
        <v>3493</v>
      </c>
      <c r="I835" t="s">
        <v>735</v>
      </c>
    </row>
    <row r="836" spans="1:9" ht="11.1" customHeight="1">
      <c r="A836" s="62" t="s">
        <v>36</v>
      </c>
      <c r="B836" s="62" t="s">
        <v>74</v>
      </c>
      <c r="C836" s="62" t="s">
        <v>77</v>
      </c>
      <c r="D836" s="62" t="s">
        <v>74</v>
      </c>
      <c r="E836" s="62" t="s">
        <v>77</v>
      </c>
      <c r="F836" s="62" t="s">
        <v>3494</v>
      </c>
      <c r="G836" s="62" t="s">
        <v>3495</v>
      </c>
      <c r="H836" s="62" t="s">
        <v>3496</v>
      </c>
      <c r="I836" t="s">
        <v>56</v>
      </c>
    </row>
    <row r="837" spans="1:9" ht="11.1" customHeight="1">
      <c r="A837" s="62" t="s">
        <v>36</v>
      </c>
      <c r="B837" s="62" t="s">
        <v>74</v>
      </c>
      <c r="C837" s="62" t="s">
        <v>77</v>
      </c>
      <c r="D837" s="62" t="s">
        <v>74</v>
      </c>
      <c r="E837" s="62" t="s">
        <v>77</v>
      </c>
      <c r="F837" s="62" t="s">
        <v>3497</v>
      </c>
      <c r="G837" s="62" t="s">
        <v>3498</v>
      </c>
      <c r="H837" s="62" t="s">
        <v>3499</v>
      </c>
      <c r="I837" t="s">
        <v>56</v>
      </c>
    </row>
    <row r="838" spans="1:9" ht="11.1" customHeight="1">
      <c r="A838" s="62" t="s">
        <v>36</v>
      </c>
      <c r="B838" s="62" t="s">
        <v>74</v>
      </c>
      <c r="C838" s="62" t="s">
        <v>77</v>
      </c>
      <c r="D838" s="62" t="s">
        <v>74</v>
      </c>
      <c r="E838" s="62" t="s">
        <v>77</v>
      </c>
      <c r="F838" s="62" t="s">
        <v>3500</v>
      </c>
      <c r="G838" s="62" t="s">
        <v>3501</v>
      </c>
      <c r="H838" s="62" t="s">
        <v>3502</v>
      </c>
      <c r="I838" t="s">
        <v>556</v>
      </c>
    </row>
    <row r="839" spans="1:9" ht="11.1" customHeight="1">
      <c r="A839" s="62" t="s">
        <v>36</v>
      </c>
      <c r="B839" s="62" t="s">
        <v>74</v>
      </c>
      <c r="C839" s="62" t="s">
        <v>77</v>
      </c>
      <c r="D839" s="62" t="s">
        <v>74</v>
      </c>
      <c r="E839" s="62" t="s">
        <v>77</v>
      </c>
      <c r="F839" s="62" t="s">
        <v>3503</v>
      </c>
      <c r="G839" s="62" t="s">
        <v>3504</v>
      </c>
      <c r="H839" s="62" t="s">
        <v>3505</v>
      </c>
      <c r="I839" t="s">
        <v>556</v>
      </c>
    </row>
    <row r="840" spans="1:9" ht="11.1" customHeight="1">
      <c r="A840" s="62" t="s">
        <v>36</v>
      </c>
      <c r="B840" s="62" t="s">
        <v>74</v>
      </c>
      <c r="C840" s="62" t="s">
        <v>77</v>
      </c>
      <c r="D840" s="62" t="s">
        <v>74</v>
      </c>
      <c r="E840" s="62" t="s">
        <v>77</v>
      </c>
      <c r="F840" s="62" t="s">
        <v>3506</v>
      </c>
      <c r="G840" s="62" t="s">
        <v>3507</v>
      </c>
      <c r="H840" s="62" t="s">
        <v>3508</v>
      </c>
      <c r="I840" t="s">
        <v>1114</v>
      </c>
    </row>
    <row r="841" spans="1:9" ht="11.1" customHeight="1">
      <c r="A841" s="62" t="s">
        <v>36</v>
      </c>
      <c r="B841" s="62" t="s">
        <v>529</v>
      </c>
      <c r="C841" s="62" t="s">
        <v>530</v>
      </c>
      <c r="D841" s="62" t="s">
        <v>3262</v>
      </c>
      <c r="E841" s="62" t="s">
        <v>3263</v>
      </c>
      <c r="F841" s="62" t="s">
        <v>3509</v>
      </c>
      <c r="G841" s="62" t="s">
        <v>3510</v>
      </c>
      <c r="H841" s="62" t="s">
        <v>3511</v>
      </c>
      <c r="I841" t="s">
        <v>536</v>
      </c>
    </row>
    <row r="842" spans="1:9" ht="11.1" customHeight="1">
      <c r="A842" s="62" t="s">
        <v>36</v>
      </c>
      <c r="B842" s="62" t="s">
        <v>74</v>
      </c>
      <c r="C842" s="62" t="s">
        <v>77</v>
      </c>
      <c r="D842" s="62" t="s">
        <v>74</v>
      </c>
      <c r="E842" s="62" t="s">
        <v>77</v>
      </c>
      <c r="F842" s="62" t="s">
        <v>3512</v>
      </c>
      <c r="G842" s="62" t="s">
        <v>3513</v>
      </c>
      <c r="H842" s="62" t="s">
        <v>3514</v>
      </c>
      <c r="I842" t="s">
        <v>632</v>
      </c>
    </row>
    <row r="843" spans="1:9" ht="11.1" customHeight="1">
      <c r="A843" s="62" t="s">
        <v>36</v>
      </c>
      <c r="B843" s="62" t="s">
        <v>882</v>
      </c>
      <c r="C843" s="62" t="s">
        <v>883</v>
      </c>
      <c r="D843" s="62" t="s">
        <v>884</v>
      </c>
      <c r="E843" s="62" t="s">
        <v>885</v>
      </c>
      <c r="F843" s="62" t="s">
        <v>3515</v>
      </c>
      <c r="G843" s="62" t="s">
        <v>3516</v>
      </c>
      <c r="H843" s="62" t="s">
        <v>3517</v>
      </c>
      <c r="I843" t="s">
        <v>1083</v>
      </c>
    </row>
    <row r="844" spans="1:9" ht="11.1" customHeight="1">
      <c r="A844" s="62" t="s">
        <v>36</v>
      </c>
      <c r="B844" s="62" t="s">
        <v>496</v>
      </c>
      <c r="C844" s="62" t="s">
        <v>497</v>
      </c>
      <c r="D844" s="62" t="s">
        <v>496</v>
      </c>
      <c r="E844" s="62" t="s">
        <v>497</v>
      </c>
      <c r="F844" s="62" t="s">
        <v>3518</v>
      </c>
      <c r="G844" s="62" t="s">
        <v>3519</v>
      </c>
      <c r="H844" s="62" t="s">
        <v>3520</v>
      </c>
      <c r="I844" t="s">
        <v>501</v>
      </c>
    </row>
    <row r="845" spans="1:9" ht="11.1" customHeight="1">
      <c r="A845" s="62" t="s">
        <v>36</v>
      </c>
      <c r="B845" s="62" t="s">
        <v>74</v>
      </c>
      <c r="C845" s="62" t="s">
        <v>77</v>
      </c>
      <c r="D845" s="62" t="s">
        <v>74</v>
      </c>
      <c r="E845" s="62" t="s">
        <v>77</v>
      </c>
      <c r="F845" s="62" t="s">
        <v>3521</v>
      </c>
      <c r="G845" s="62" t="s">
        <v>3522</v>
      </c>
      <c r="H845" s="62" t="s">
        <v>3523</v>
      </c>
      <c r="I845" t="s">
        <v>56</v>
      </c>
    </row>
    <row r="846" spans="1:9" ht="11.1" customHeight="1">
      <c r="A846" s="62" t="s">
        <v>36</v>
      </c>
      <c r="B846" s="62" t="s">
        <v>580</v>
      </c>
      <c r="C846" s="62" t="s">
        <v>581</v>
      </c>
      <c r="D846" s="62" t="s">
        <v>739</v>
      </c>
      <c r="E846" s="62" t="s">
        <v>740</v>
      </c>
      <c r="F846" s="62" t="s">
        <v>3524</v>
      </c>
      <c r="G846" s="62" t="s">
        <v>3525</v>
      </c>
      <c r="H846" s="62" t="s">
        <v>3526</v>
      </c>
      <c r="I846" t="s">
        <v>544</v>
      </c>
    </row>
    <row r="847" spans="1:9" ht="11.1" customHeight="1">
      <c r="A847" s="62" t="s">
        <v>36</v>
      </c>
      <c r="B847" s="62" t="s">
        <v>505</v>
      </c>
      <c r="C847" s="62" t="s">
        <v>506</v>
      </c>
      <c r="D847" s="62" t="s">
        <v>912</v>
      </c>
      <c r="E847" s="62" t="s">
        <v>913</v>
      </c>
      <c r="F847" s="62" t="s">
        <v>3527</v>
      </c>
      <c r="G847" s="62" t="s">
        <v>3528</v>
      </c>
      <c r="H847" s="62" t="s">
        <v>3529</v>
      </c>
      <c r="I847" t="s">
        <v>611</v>
      </c>
    </row>
    <row r="848" spans="1:9" ht="11.1" customHeight="1">
      <c r="A848" s="62" t="s">
        <v>36</v>
      </c>
      <c r="B848" s="62" t="s">
        <v>809</v>
      </c>
      <c r="C848" s="62" t="s">
        <v>810</v>
      </c>
      <c r="D848" s="62" t="s">
        <v>811</v>
      </c>
      <c r="E848" s="62" t="s">
        <v>812</v>
      </c>
      <c r="F848" s="62" t="s">
        <v>3530</v>
      </c>
      <c r="G848" s="62" t="s">
        <v>3531</v>
      </c>
      <c r="H848" s="62" t="s">
        <v>3532</v>
      </c>
      <c r="I848" t="s">
        <v>865</v>
      </c>
    </row>
    <row r="849" spans="1:9" ht="11.1" customHeight="1">
      <c r="A849" s="62" t="s">
        <v>36</v>
      </c>
      <c r="B849" s="62" t="s">
        <v>529</v>
      </c>
      <c r="C849" s="62" t="s">
        <v>530</v>
      </c>
      <c r="D849" s="62" t="s">
        <v>1064</v>
      </c>
      <c r="E849" s="62" t="s">
        <v>1065</v>
      </c>
      <c r="F849" s="62" t="s">
        <v>3533</v>
      </c>
      <c r="G849" s="62" t="s">
        <v>3534</v>
      </c>
      <c r="H849" s="62" t="s">
        <v>3535</v>
      </c>
      <c r="I849" t="s">
        <v>536</v>
      </c>
    </row>
    <row r="850" spans="1:9" ht="11.1" customHeight="1">
      <c r="A850" s="62" t="s">
        <v>36</v>
      </c>
      <c r="B850" s="62" t="s">
        <v>74</v>
      </c>
      <c r="C850" s="62" t="s">
        <v>77</v>
      </c>
      <c r="D850" s="62" t="s">
        <v>74</v>
      </c>
      <c r="E850" s="62" t="s">
        <v>77</v>
      </c>
      <c r="F850" s="62" t="s">
        <v>3536</v>
      </c>
      <c r="G850" s="62" t="s">
        <v>3537</v>
      </c>
      <c r="H850" s="62" t="s">
        <v>3538</v>
      </c>
      <c r="I850" t="s">
        <v>556</v>
      </c>
    </row>
    <row r="851" spans="1:9" ht="11.1" customHeight="1">
      <c r="A851" s="62" t="s">
        <v>36</v>
      </c>
      <c r="B851" s="62" t="s">
        <v>74</v>
      </c>
      <c r="C851" s="62" t="s">
        <v>77</v>
      </c>
      <c r="D851" s="62" t="s">
        <v>74</v>
      </c>
      <c r="E851" s="62" t="s">
        <v>77</v>
      </c>
      <c r="F851" s="62" t="s">
        <v>3539</v>
      </c>
      <c r="G851" s="62" t="s">
        <v>3540</v>
      </c>
      <c r="H851" s="62" t="s">
        <v>3541</v>
      </c>
      <c r="I851" t="s">
        <v>3542</v>
      </c>
    </row>
    <row r="852" spans="1:9" ht="11.1" customHeight="1">
      <c r="A852" s="62" t="s">
        <v>36</v>
      </c>
      <c r="B852" s="62" t="s">
        <v>74</v>
      </c>
      <c r="C852" s="62" t="s">
        <v>77</v>
      </c>
      <c r="D852" s="62" t="s">
        <v>74</v>
      </c>
      <c r="E852" s="62" t="s">
        <v>77</v>
      </c>
      <c r="F852" s="62" t="s">
        <v>3543</v>
      </c>
      <c r="G852" s="62" t="s">
        <v>3544</v>
      </c>
      <c r="H852" s="62" t="s">
        <v>3545</v>
      </c>
      <c r="I852" t="s">
        <v>643</v>
      </c>
    </row>
    <row r="853" spans="1:9" ht="11.1" customHeight="1">
      <c r="A853" s="62" t="s">
        <v>36</v>
      </c>
      <c r="B853" s="62" t="s">
        <v>74</v>
      </c>
      <c r="C853" s="62" t="s">
        <v>77</v>
      </c>
      <c r="D853" s="62" t="s">
        <v>74</v>
      </c>
      <c r="E853" s="62" t="s">
        <v>77</v>
      </c>
      <c r="F853" s="62" t="s">
        <v>3546</v>
      </c>
      <c r="G853" s="62" t="s">
        <v>3547</v>
      </c>
      <c r="H853" s="62" t="s">
        <v>3548</v>
      </c>
      <c r="I853" t="s">
        <v>556</v>
      </c>
    </row>
    <row r="854" spans="1:9" ht="11.1" customHeight="1">
      <c r="A854" s="62" t="s">
        <v>36</v>
      </c>
      <c r="B854" s="62" t="s">
        <v>74</v>
      </c>
      <c r="C854" s="62" t="s">
        <v>77</v>
      </c>
      <c r="D854" s="62" t="s">
        <v>74</v>
      </c>
      <c r="E854" s="62" t="s">
        <v>77</v>
      </c>
      <c r="F854" s="62" t="s">
        <v>3549</v>
      </c>
      <c r="G854" s="62" t="s">
        <v>3550</v>
      </c>
      <c r="H854" s="62" t="s">
        <v>3551</v>
      </c>
      <c r="I854" t="s">
        <v>3552</v>
      </c>
    </row>
    <row r="855" spans="1:9" ht="11.1" customHeight="1">
      <c r="A855" s="62" t="s">
        <v>36</v>
      </c>
      <c r="B855" s="62" t="s">
        <v>1107</v>
      </c>
      <c r="C855" s="62" t="s">
        <v>1108</v>
      </c>
      <c r="D855" s="62" t="s">
        <v>1109</v>
      </c>
      <c r="E855" s="62" t="s">
        <v>1110</v>
      </c>
      <c r="F855" s="62" t="s">
        <v>3553</v>
      </c>
      <c r="G855" s="62" t="s">
        <v>3554</v>
      </c>
      <c r="H855" s="62" t="s">
        <v>3555</v>
      </c>
      <c r="I855" t="s">
        <v>1114</v>
      </c>
    </row>
    <row r="856" spans="1:9" ht="11.1" customHeight="1">
      <c r="A856" s="62" t="s">
        <v>36</v>
      </c>
      <c r="B856" s="62" t="s">
        <v>1107</v>
      </c>
      <c r="C856" s="62" t="s">
        <v>1108</v>
      </c>
      <c r="D856" s="62" t="s">
        <v>2565</v>
      </c>
      <c r="E856" s="62" t="s">
        <v>2566</v>
      </c>
      <c r="F856" s="62" t="s">
        <v>3556</v>
      </c>
      <c r="G856" s="62" t="s">
        <v>3557</v>
      </c>
      <c r="H856" s="62" t="s">
        <v>3558</v>
      </c>
      <c r="I856" t="s">
        <v>556</v>
      </c>
    </row>
    <row r="857" spans="1:9" ht="11.1" customHeight="1">
      <c r="A857" s="62" t="s">
        <v>36</v>
      </c>
      <c r="B857" s="62" t="s">
        <v>74</v>
      </c>
      <c r="C857" s="62" t="s">
        <v>77</v>
      </c>
      <c r="D857" s="62" t="s">
        <v>74</v>
      </c>
      <c r="E857" s="62" t="s">
        <v>77</v>
      </c>
      <c r="F857" s="62" t="s">
        <v>3559</v>
      </c>
      <c r="G857" s="62" t="s">
        <v>3560</v>
      </c>
      <c r="H857" s="62" t="s">
        <v>3561</v>
      </c>
      <c r="I857" t="s">
        <v>516</v>
      </c>
    </row>
    <row r="858" spans="1:9" ht="11.1" customHeight="1">
      <c r="A858" s="62" t="s">
        <v>36</v>
      </c>
      <c r="B858" s="62" t="s">
        <v>496</v>
      </c>
      <c r="C858" s="62" t="s">
        <v>497</v>
      </c>
      <c r="D858" s="62" t="s">
        <v>496</v>
      </c>
      <c r="E858" s="62" t="s">
        <v>497</v>
      </c>
      <c r="F858" s="62" t="s">
        <v>3562</v>
      </c>
      <c r="G858" s="62" t="s">
        <v>3563</v>
      </c>
      <c r="H858" s="62" t="s">
        <v>3564</v>
      </c>
      <c r="I858" t="s">
        <v>501</v>
      </c>
    </row>
    <row r="859" spans="1:9" ht="11.1" customHeight="1">
      <c r="A859" s="62" t="s">
        <v>36</v>
      </c>
      <c r="B859" s="62" t="s">
        <v>627</v>
      </c>
      <c r="C859" s="62" t="s">
        <v>628</v>
      </c>
      <c r="D859" s="62" t="s">
        <v>627</v>
      </c>
      <c r="E859" s="62" t="s">
        <v>628</v>
      </c>
      <c r="F859" s="62" t="s">
        <v>3565</v>
      </c>
      <c r="G859" s="62" t="s">
        <v>3566</v>
      </c>
      <c r="H859" s="62" t="s">
        <v>3567</v>
      </c>
      <c r="I859" t="s">
        <v>632</v>
      </c>
    </row>
    <row r="860" spans="1:9" ht="11.1" customHeight="1">
      <c r="A860" s="62" t="s">
        <v>36</v>
      </c>
      <c r="B860" s="62" t="s">
        <v>74</v>
      </c>
      <c r="C860" s="62" t="s">
        <v>77</v>
      </c>
      <c r="D860" s="62" t="s">
        <v>74</v>
      </c>
      <c r="E860" s="62" t="s">
        <v>77</v>
      </c>
      <c r="F860" s="62" t="s">
        <v>3568</v>
      </c>
      <c r="G860" s="62" t="s">
        <v>3569</v>
      </c>
      <c r="H860" s="62" t="s">
        <v>3570</v>
      </c>
      <c r="I860" t="s">
        <v>461</v>
      </c>
    </row>
    <row r="861" spans="1:9" ht="11.1" customHeight="1">
      <c r="A861" s="62" t="s">
        <v>36</v>
      </c>
      <c r="B861" s="62" t="s">
        <v>74</v>
      </c>
      <c r="C861" s="62" t="s">
        <v>77</v>
      </c>
      <c r="D861" s="62" t="s">
        <v>74</v>
      </c>
      <c r="E861" s="62" t="s">
        <v>77</v>
      </c>
      <c r="F861" s="62" t="s">
        <v>3571</v>
      </c>
      <c r="G861" s="62" t="s">
        <v>3572</v>
      </c>
      <c r="H861" s="62" t="s">
        <v>3573</v>
      </c>
      <c r="I861" t="s">
        <v>639</v>
      </c>
    </row>
    <row r="862" spans="1:9" ht="11.1" customHeight="1">
      <c r="A862" s="62" t="s">
        <v>36</v>
      </c>
      <c r="B862" s="62" t="s">
        <v>470</v>
      </c>
      <c r="C862" s="62" t="s">
        <v>470</v>
      </c>
      <c r="D862" s="62" t="s">
        <v>470</v>
      </c>
      <c r="E862" s="62" t="s">
        <v>470</v>
      </c>
      <c r="F862" s="62" t="s">
        <v>3574</v>
      </c>
      <c r="G862" s="62" t="s">
        <v>3575</v>
      </c>
      <c r="H862" s="62" t="s">
        <v>3576</v>
      </c>
      <c r="I862" t="s">
        <v>2800</v>
      </c>
    </row>
    <row r="863" spans="1:9" ht="11.1" customHeight="1">
      <c r="A863" s="62" t="s">
        <v>36</v>
      </c>
      <c r="B863" s="62" t="s">
        <v>74</v>
      </c>
      <c r="C863" s="62" t="s">
        <v>77</v>
      </c>
      <c r="D863" s="62" t="s">
        <v>74</v>
      </c>
      <c r="E863" s="62" t="s">
        <v>77</v>
      </c>
      <c r="F863" s="62" t="s">
        <v>3577</v>
      </c>
      <c r="G863" s="62" t="s">
        <v>3578</v>
      </c>
      <c r="H863" s="62" t="s">
        <v>3579</v>
      </c>
      <c r="I863" t="s">
        <v>501</v>
      </c>
    </row>
    <row r="864" spans="1:9" ht="11.1" customHeight="1">
      <c r="A864" s="62" t="s">
        <v>36</v>
      </c>
      <c r="B864" s="62" t="s">
        <v>889</v>
      </c>
      <c r="C864" s="62" t="s">
        <v>890</v>
      </c>
      <c r="D864" s="62" t="s">
        <v>891</v>
      </c>
      <c r="E864" s="62" t="s">
        <v>892</v>
      </c>
      <c r="F864" s="62" t="s">
        <v>3580</v>
      </c>
      <c r="G864" s="62" t="s">
        <v>3581</v>
      </c>
      <c r="H864" s="62" t="s">
        <v>3582</v>
      </c>
      <c r="I864" t="s">
        <v>896</v>
      </c>
    </row>
    <row r="865" spans="1:9" ht="11.1" customHeight="1">
      <c r="A865" s="62" t="s">
        <v>36</v>
      </c>
      <c r="B865" s="62" t="s">
        <v>1015</v>
      </c>
      <c r="C865" s="62" t="s">
        <v>1016</v>
      </c>
      <c r="D865" s="62" t="s">
        <v>1017</v>
      </c>
      <c r="E865" s="62" t="s">
        <v>1018</v>
      </c>
      <c r="F865" s="62" t="s">
        <v>3583</v>
      </c>
      <c r="G865" s="62" t="s">
        <v>3584</v>
      </c>
      <c r="H865" s="62" t="s">
        <v>3585</v>
      </c>
      <c r="I865" t="s">
        <v>1022</v>
      </c>
    </row>
    <row r="866" spans="1:9" ht="11.1" customHeight="1">
      <c r="A866" s="62" t="s">
        <v>36</v>
      </c>
      <c r="B866" s="62" t="s">
        <v>462</v>
      </c>
      <c r="C866" s="62" t="s">
        <v>463</v>
      </c>
      <c r="D866" s="62" t="s">
        <v>3586</v>
      </c>
      <c r="E866" s="62" t="s">
        <v>3587</v>
      </c>
      <c r="F866" s="62" t="s">
        <v>3588</v>
      </c>
      <c r="G866" s="62" t="s">
        <v>3589</v>
      </c>
      <c r="H866" s="62" t="s">
        <v>3590</v>
      </c>
      <c r="I866" t="s">
        <v>469</v>
      </c>
    </row>
    <row r="867" spans="1:9" ht="11.1" customHeight="1">
      <c r="A867" s="62" t="s">
        <v>36</v>
      </c>
      <c r="B867" s="62" t="s">
        <v>74</v>
      </c>
      <c r="C867" s="62" t="s">
        <v>77</v>
      </c>
      <c r="D867" s="62" t="s">
        <v>74</v>
      </c>
      <c r="E867" s="62" t="s">
        <v>77</v>
      </c>
      <c r="F867" s="62" t="s">
        <v>3591</v>
      </c>
      <c r="G867" s="62" t="s">
        <v>3592</v>
      </c>
      <c r="H867" s="62" t="s">
        <v>3593</v>
      </c>
      <c r="I867" t="s">
        <v>461</v>
      </c>
    </row>
    <row r="868" spans="1:9" ht="11.1" customHeight="1">
      <c r="A868" s="62" t="s">
        <v>36</v>
      </c>
      <c r="B868" s="62" t="s">
        <v>74</v>
      </c>
      <c r="C868" s="62" t="s">
        <v>77</v>
      </c>
      <c r="D868" s="62" t="s">
        <v>74</v>
      </c>
      <c r="E868" s="62" t="s">
        <v>77</v>
      </c>
      <c r="F868" s="62" t="s">
        <v>3594</v>
      </c>
      <c r="G868" s="62" t="s">
        <v>3595</v>
      </c>
      <c r="H868" s="62" t="s">
        <v>3596</v>
      </c>
      <c r="I868" t="s">
        <v>689</v>
      </c>
    </row>
    <row r="869" spans="1:9" ht="11.1" customHeight="1">
      <c r="A869" s="62" t="s">
        <v>36</v>
      </c>
      <c r="B869" s="62" t="s">
        <v>74</v>
      </c>
      <c r="C869" s="62" t="s">
        <v>77</v>
      </c>
      <c r="D869" s="62" t="s">
        <v>74</v>
      </c>
      <c r="E869" s="62" t="s">
        <v>77</v>
      </c>
      <c r="F869" s="62" t="s">
        <v>3597</v>
      </c>
      <c r="G869" s="62" t="s">
        <v>3598</v>
      </c>
      <c r="H869" s="62" t="s">
        <v>3599</v>
      </c>
      <c r="I869" t="s">
        <v>461</v>
      </c>
    </row>
    <row r="870" spans="1:9" ht="11.1" customHeight="1">
      <c r="A870" s="62" t="s">
        <v>36</v>
      </c>
      <c r="B870" s="62" t="s">
        <v>74</v>
      </c>
      <c r="C870" s="62" t="s">
        <v>77</v>
      </c>
      <c r="D870" s="62" t="s">
        <v>74</v>
      </c>
      <c r="E870" s="62" t="s">
        <v>77</v>
      </c>
      <c r="F870" s="62" t="s">
        <v>3600</v>
      </c>
      <c r="G870" s="62" t="s">
        <v>3601</v>
      </c>
      <c r="H870" s="62" t="s">
        <v>3602</v>
      </c>
      <c r="I870" t="s">
        <v>556</v>
      </c>
    </row>
    <row r="871" spans="1:9" ht="11.1" customHeight="1">
      <c r="A871" s="62" t="s">
        <v>36</v>
      </c>
      <c r="B871" s="62" t="s">
        <v>627</v>
      </c>
      <c r="C871" s="62" t="s">
        <v>628</v>
      </c>
      <c r="D871" s="62" t="s">
        <v>627</v>
      </c>
      <c r="E871" s="62" t="s">
        <v>628</v>
      </c>
      <c r="F871" s="62" t="s">
        <v>3603</v>
      </c>
      <c r="G871" s="62" t="s">
        <v>3604</v>
      </c>
      <c r="H871" s="62" t="s">
        <v>3605</v>
      </c>
      <c r="I871" t="s">
        <v>632</v>
      </c>
    </row>
    <row r="872" spans="1:9" ht="11.1" customHeight="1">
      <c r="A872" s="62" t="s">
        <v>36</v>
      </c>
      <c r="B872" s="62" t="s">
        <v>580</v>
      </c>
      <c r="C872" s="62" t="s">
        <v>581</v>
      </c>
      <c r="D872" s="62" t="s">
        <v>582</v>
      </c>
      <c r="E872" s="62" t="s">
        <v>583</v>
      </c>
      <c r="F872" s="62" t="s">
        <v>3606</v>
      </c>
      <c r="G872" s="62" t="s">
        <v>3607</v>
      </c>
      <c r="H872" s="62" t="s">
        <v>3608</v>
      </c>
      <c r="I872" t="s">
        <v>587</v>
      </c>
    </row>
    <row r="873" spans="1:9" ht="11.1" customHeight="1">
      <c r="A873" s="62" t="s">
        <v>36</v>
      </c>
      <c r="B873" s="62" t="s">
        <v>74</v>
      </c>
      <c r="C873" s="62" t="s">
        <v>77</v>
      </c>
      <c r="D873" s="62" t="s">
        <v>74</v>
      </c>
      <c r="E873" s="62" t="s">
        <v>77</v>
      </c>
      <c r="F873" s="62" t="s">
        <v>3609</v>
      </c>
      <c r="G873" s="62" t="s">
        <v>3610</v>
      </c>
      <c r="H873" s="62" t="s">
        <v>3611</v>
      </c>
      <c r="I873" t="s">
        <v>689</v>
      </c>
    </row>
    <row r="874" spans="1:9" ht="11.1" customHeight="1">
      <c r="A874" s="62" t="s">
        <v>36</v>
      </c>
      <c r="B874" s="62" t="s">
        <v>74</v>
      </c>
      <c r="C874" s="62" t="s">
        <v>77</v>
      </c>
      <c r="D874" s="62" t="s">
        <v>74</v>
      </c>
      <c r="E874" s="62" t="s">
        <v>77</v>
      </c>
      <c r="F874" s="62" t="s">
        <v>3612</v>
      </c>
      <c r="G874" s="62" t="s">
        <v>3613</v>
      </c>
      <c r="H874" s="62" t="s">
        <v>3614</v>
      </c>
      <c r="I874" t="s">
        <v>735</v>
      </c>
    </row>
    <row r="875" spans="1:9" ht="11.1" customHeight="1">
      <c r="A875" s="62" t="s">
        <v>36</v>
      </c>
      <c r="B875" s="62" t="s">
        <v>496</v>
      </c>
      <c r="C875" s="62" t="s">
        <v>497</v>
      </c>
      <c r="D875" s="62" t="s">
        <v>496</v>
      </c>
      <c r="E875" s="62" t="s">
        <v>497</v>
      </c>
      <c r="F875" s="62" t="s">
        <v>3615</v>
      </c>
      <c r="G875" s="62" t="s">
        <v>3616</v>
      </c>
      <c r="H875" s="62" t="s">
        <v>3617</v>
      </c>
      <c r="I875" t="s">
        <v>501</v>
      </c>
    </row>
    <row r="876" spans="1:9" ht="11.1" customHeight="1">
      <c r="A876" s="62" t="s">
        <v>36</v>
      </c>
      <c r="B876" s="62" t="s">
        <v>74</v>
      </c>
      <c r="C876" s="62" t="s">
        <v>77</v>
      </c>
      <c r="D876" s="62" t="s">
        <v>74</v>
      </c>
      <c r="E876" s="62" t="s">
        <v>77</v>
      </c>
      <c r="F876" s="62" t="s">
        <v>3618</v>
      </c>
      <c r="G876" s="62" t="s">
        <v>3619</v>
      </c>
      <c r="H876" s="62" t="s">
        <v>3620</v>
      </c>
      <c r="I876" t="s">
        <v>735</v>
      </c>
    </row>
    <row r="877" spans="1:9" ht="11.1" customHeight="1">
      <c r="A877" s="62" t="s">
        <v>36</v>
      </c>
      <c r="B877" s="62" t="s">
        <v>74</v>
      </c>
      <c r="C877" s="62" t="s">
        <v>77</v>
      </c>
      <c r="D877" s="62" t="s">
        <v>74</v>
      </c>
      <c r="E877" s="62" t="s">
        <v>77</v>
      </c>
      <c r="F877" s="62" t="s">
        <v>3621</v>
      </c>
      <c r="G877" s="62" t="s">
        <v>3622</v>
      </c>
      <c r="H877" s="62" t="s">
        <v>3623</v>
      </c>
      <c r="I877" t="s">
        <v>754</v>
      </c>
    </row>
    <row r="878" spans="1:9" ht="11.1" customHeight="1">
      <c r="A878" s="62" t="s">
        <v>36</v>
      </c>
      <c r="B878" s="62" t="s">
        <v>74</v>
      </c>
      <c r="C878" s="62" t="s">
        <v>77</v>
      </c>
      <c r="D878" s="62" t="s">
        <v>74</v>
      </c>
      <c r="E878" s="62" t="s">
        <v>77</v>
      </c>
      <c r="F878" s="62" t="s">
        <v>3624</v>
      </c>
      <c r="G878" s="62" t="s">
        <v>3625</v>
      </c>
      <c r="H878" s="62" t="s">
        <v>3626</v>
      </c>
      <c r="I878" t="s">
        <v>3627</v>
      </c>
    </row>
    <row r="879" spans="1:9" ht="11.1" customHeight="1">
      <c r="A879" s="62" t="s">
        <v>36</v>
      </c>
      <c r="B879" s="62" t="s">
        <v>1056</v>
      </c>
      <c r="C879" s="62" t="s">
        <v>1057</v>
      </c>
      <c r="D879" s="62" t="s">
        <v>1058</v>
      </c>
      <c r="E879" s="62" t="s">
        <v>1059</v>
      </c>
      <c r="F879" s="62" t="s">
        <v>3628</v>
      </c>
      <c r="G879" s="62" t="s">
        <v>3629</v>
      </c>
      <c r="H879" s="62" t="s">
        <v>3630</v>
      </c>
      <c r="I879" t="s">
        <v>1063</v>
      </c>
    </row>
    <row r="880" spans="1:9" ht="11.1" customHeight="1">
      <c r="A880" s="62" t="s">
        <v>36</v>
      </c>
      <c r="B880" s="62" t="s">
        <v>74</v>
      </c>
      <c r="C880" s="62" t="s">
        <v>77</v>
      </c>
      <c r="D880" s="62" t="s">
        <v>74</v>
      </c>
      <c r="E880" s="62" t="s">
        <v>77</v>
      </c>
      <c r="F880" s="62" t="s">
        <v>3631</v>
      </c>
      <c r="G880" s="62" t="s">
        <v>3632</v>
      </c>
      <c r="H880" s="62" t="s">
        <v>3633</v>
      </c>
      <c r="I880" t="s">
        <v>56</v>
      </c>
    </row>
    <row r="881" spans="1:9" ht="11.1" customHeight="1">
      <c r="A881" s="62" t="s">
        <v>36</v>
      </c>
      <c r="B881" s="62" t="s">
        <v>74</v>
      </c>
      <c r="C881" s="62" t="s">
        <v>77</v>
      </c>
      <c r="D881" s="62" t="s">
        <v>74</v>
      </c>
      <c r="E881" s="62" t="s">
        <v>77</v>
      </c>
      <c r="F881" s="62" t="s">
        <v>3634</v>
      </c>
      <c r="G881" s="62" t="s">
        <v>3635</v>
      </c>
      <c r="H881" s="62" t="s">
        <v>3636</v>
      </c>
      <c r="I881" t="s">
        <v>754</v>
      </c>
    </row>
    <row r="882" spans="1:9" ht="11.1" customHeight="1">
      <c r="A882" s="62" t="s">
        <v>36</v>
      </c>
      <c r="B882" s="62" t="s">
        <v>74</v>
      </c>
      <c r="C882" s="62" t="s">
        <v>77</v>
      </c>
      <c r="D882" s="62" t="s">
        <v>74</v>
      </c>
      <c r="E882" s="62" t="s">
        <v>77</v>
      </c>
      <c r="F882" s="62" t="s">
        <v>3637</v>
      </c>
      <c r="G882" s="62" t="s">
        <v>3638</v>
      </c>
      <c r="H882" s="62" t="s">
        <v>3639</v>
      </c>
      <c r="I882" t="s">
        <v>461</v>
      </c>
    </row>
    <row r="883" spans="1:9" ht="11.1" customHeight="1">
      <c r="A883" s="62" t="s">
        <v>36</v>
      </c>
      <c r="B883" s="62" t="s">
        <v>74</v>
      </c>
      <c r="C883" s="62" t="s">
        <v>77</v>
      </c>
      <c r="D883" s="62" t="s">
        <v>74</v>
      </c>
      <c r="E883" s="62" t="s">
        <v>77</v>
      </c>
      <c r="F883" s="62" t="s">
        <v>3640</v>
      </c>
      <c r="G883" s="62" t="s">
        <v>3641</v>
      </c>
      <c r="H883" s="62" t="s">
        <v>3642</v>
      </c>
      <c r="I883" t="s">
        <v>643</v>
      </c>
    </row>
    <row r="884" spans="1:9" ht="11.1" customHeight="1">
      <c r="A884" s="62" t="s">
        <v>36</v>
      </c>
      <c r="B884" s="62" t="s">
        <v>765</v>
      </c>
      <c r="C884" s="62" t="s">
        <v>766</v>
      </c>
      <c r="D884" s="62" t="s">
        <v>767</v>
      </c>
      <c r="E884" s="62" t="s">
        <v>768</v>
      </c>
      <c r="F884" s="62" t="s">
        <v>3643</v>
      </c>
      <c r="G884" s="62" t="s">
        <v>3644</v>
      </c>
      <c r="H884" s="62" t="s">
        <v>3645</v>
      </c>
      <c r="I884" t="s">
        <v>900</v>
      </c>
    </row>
    <row r="885" spans="1:9" ht="11.1" customHeight="1">
      <c r="A885" s="62" t="s">
        <v>36</v>
      </c>
      <c r="B885" s="62" t="s">
        <v>74</v>
      </c>
      <c r="C885" s="62" t="s">
        <v>77</v>
      </c>
      <c r="D885" s="62" t="s">
        <v>74</v>
      </c>
      <c r="E885" s="62" t="s">
        <v>77</v>
      </c>
      <c r="F885" s="62" t="s">
        <v>3646</v>
      </c>
      <c r="G885" s="62" t="s">
        <v>3647</v>
      </c>
      <c r="H885" s="62" t="s">
        <v>3648</v>
      </c>
      <c r="I885" t="s">
        <v>643</v>
      </c>
    </row>
    <row r="886" spans="1:9" ht="11.1" customHeight="1">
      <c r="A886" s="62" t="s">
        <v>36</v>
      </c>
      <c r="B886" s="62" t="s">
        <v>74</v>
      </c>
      <c r="C886" s="62" t="s">
        <v>77</v>
      </c>
      <c r="D886" s="62" t="s">
        <v>74</v>
      </c>
      <c r="E886" s="62" t="s">
        <v>77</v>
      </c>
      <c r="F886" s="62" t="s">
        <v>3649</v>
      </c>
      <c r="G886" s="62" t="s">
        <v>3650</v>
      </c>
      <c r="H886" s="62" t="s">
        <v>3651</v>
      </c>
      <c r="I886" t="s">
        <v>754</v>
      </c>
    </row>
    <row r="887" spans="1:9" ht="11.1" customHeight="1">
      <c r="A887" s="62" t="s">
        <v>36</v>
      </c>
      <c r="B887" s="62" t="s">
        <v>74</v>
      </c>
      <c r="C887" s="62" t="s">
        <v>77</v>
      </c>
      <c r="D887" s="62" t="s">
        <v>74</v>
      </c>
      <c r="E887" s="62" t="s">
        <v>77</v>
      </c>
      <c r="F887" s="62" t="s">
        <v>3652</v>
      </c>
      <c r="G887" s="62" t="s">
        <v>3653</v>
      </c>
      <c r="H887" s="62" t="s">
        <v>3654</v>
      </c>
      <c r="I887" t="s">
        <v>461</v>
      </c>
    </row>
    <row r="888" spans="1:9" ht="11.1" customHeight="1">
      <c r="A888" s="62" t="s">
        <v>36</v>
      </c>
      <c r="B888" s="62" t="s">
        <v>470</v>
      </c>
      <c r="C888" s="62" t="s">
        <v>470</v>
      </c>
      <c r="D888" s="62" t="s">
        <v>470</v>
      </c>
      <c r="E888" s="62" t="s">
        <v>470</v>
      </c>
      <c r="F888" s="62" t="s">
        <v>3655</v>
      </c>
      <c r="G888" s="62" t="s">
        <v>3656</v>
      </c>
      <c r="H888" s="62" t="s">
        <v>3657</v>
      </c>
      <c r="I888" t="s">
        <v>626</v>
      </c>
    </row>
    <row r="889" spans="1:9" ht="11.1" customHeight="1">
      <c r="A889" s="62" t="s">
        <v>36</v>
      </c>
      <c r="B889" s="62" t="s">
        <v>74</v>
      </c>
      <c r="C889" s="62" t="s">
        <v>77</v>
      </c>
      <c r="D889" s="62" t="s">
        <v>74</v>
      </c>
      <c r="E889" s="62" t="s">
        <v>77</v>
      </c>
      <c r="F889" s="62" t="s">
        <v>3658</v>
      </c>
      <c r="G889" s="62" t="s">
        <v>3659</v>
      </c>
      <c r="H889" s="62" t="s">
        <v>3660</v>
      </c>
      <c r="I889" t="s">
        <v>735</v>
      </c>
    </row>
    <row r="890" spans="1:9" ht="11.1" customHeight="1">
      <c r="A890" s="62" t="s">
        <v>36</v>
      </c>
      <c r="B890" s="62" t="s">
        <v>448</v>
      </c>
      <c r="C890" s="62" t="s">
        <v>449</v>
      </c>
      <c r="D890" s="62" t="s">
        <v>3661</v>
      </c>
      <c r="E890" s="62" t="s">
        <v>3662</v>
      </c>
      <c r="F890" s="62" t="s">
        <v>3663</v>
      </c>
      <c r="G890" s="62" t="s">
        <v>3664</v>
      </c>
      <c r="H890" s="62" t="s">
        <v>3665</v>
      </c>
      <c r="I890" t="s">
        <v>56</v>
      </c>
    </row>
    <row r="891" spans="1:9" ht="11.1" customHeight="1">
      <c r="A891" s="62" t="s">
        <v>36</v>
      </c>
      <c r="B891" s="62" t="s">
        <v>448</v>
      </c>
      <c r="C891" s="62" t="s">
        <v>449</v>
      </c>
      <c r="D891" s="62" t="s">
        <v>2104</v>
      </c>
      <c r="E891" s="62" t="s">
        <v>2105</v>
      </c>
      <c r="F891" s="62" t="s">
        <v>3666</v>
      </c>
      <c r="G891" s="62" t="s">
        <v>3667</v>
      </c>
      <c r="H891" s="62" t="s">
        <v>3668</v>
      </c>
      <c r="I891" t="s">
        <v>689</v>
      </c>
    </row>
    <row r="892" spans="1:9" ht="11.1" customHeight="1">
      <c r="A892" s="62" t="s">
        <v>36</v>
      </c>
      <c r="B892" s="62" t="s">
        <v>505</v>
      </c>
      <c r="C892" s="62" t="s">
        <v>506</v>
      </c>
      <c r="D892" s="62" t="s">
        <v>912</v>
      </c>
      <c r="E892" s="62" t="s">
        <v>913</v>
      </c>
      <c r="F892" s="62" t="s">
        <v>3669</v>
      </c>
      <c r="G892" s="62" t="s">
        <v>3670</v>
      </c>
      <c r="H892" s="62" t="s">
        <v>3671</v>
      </c>
      <c r="I892" t="s">
        <v>611</v>
      </c>
    </row>
    <row r="893" spans="1:9" ht="11.1" customHeight="1">
      <c r="A893" s="62" t="s">
        <v>36</v>
      </c>
      <c r="B893" s="62" t="s">
        <v>470</v>
      </c>
      <c r="C893" s="62" t="s">
        <v>470</v>
      </c>
      <c r="D893" s="62" t="s">
        <v>470</v>
      </c>
      <c r="E893" s="62" t="s">
        <v>470</v>
      </c>
      <c r="F893" s="62" t="s">
        <v>3672</v>
      </c>
      <c r="G893" s="62" t="s">
        <v>3673</v>
      </c>
      <c r="H893" s="62" t="s">
        <v>3674</v>
      </c>
      <c r="I893" t="s">
        <v>3675</v>
      </c>
    </row>
    <row r="894" spans="1:9" ht="11.1" customHeight="1">
      <c r="A894" s="62" t="s">
        <v>36</v>
      </c>
      <c r="B894" s="62" t="s">
        <v>74</v>
      </c>
      <c r="C894" s="62" t="s">
        <v>77</v>
      </c>
      <c r="D894" s="62" t="s">
        <v>74</v>
      </c>
      <c r="E894" s="62" t="s">
        <v>77</v>
      </c>
      <c r="F894" s="62" t="s">
        <v>3676</v>
      </c>
      <c r="G894" s="62" t="s">
        <v>3677</v>
      </c>
      <c r="H894" s="62" t="s">
        <v>3678</v>
      </c>
      <c r="I894" t="s">
        <v>689</v>
      </c>
    </row>
    <row r="895" spans="1:9" ht="11.1" customHeight="1">
      <c r="A895" s="62" t="s">
        <v>36</v>
      </c>
      <c r="B895" s="62" t="s">
        <v>529</v>
      </c>
      <c r="C895" s="62" t="s">
        <v>530</v>
      </c>
      <c r="D895" s="62" t="s">
        <v>854</v>
      </c>
      <c r="E895" s="62" t="s">
        <v>855</v>
      </c>
      <c r="F895" s="62" t="s">
        <v>3679</v>
      </c>
      <c r="G895" s="62" t="s">
        <v>3680</v>
      </c>
      <c r="H895" s="62" t="s">
        <v>3681</v>
      </c>
      <c r="I895" t="s">
        <v>536</v>
      </c>
    </row>
    <row r="896" spans="1:9" ht="11.1" customHeight="1">
      <c r="A896" s="62" t="s">
        <v>36</v>
      </c>
      <c r="B896" s="62" t="s">
        <v>74</v>
      </c>
      <c r="C896" s="62" t="s">
        <v>77</v>
      </c>
      <c r="D896" s="62" t="s">
        <v>74</v>
      </c>
      <c r="E896" s="62" t="s">
        <v>77</v>
      </c>
      <c r="F896" s="62" t="s">
        <v>3682</v>
      </c>
      <c r="G896" s="62" t="s">
        <v>3683</v>
      </c>
      <c r="H896" s="62" t="s">
        <v>3684</v>
      </c>
      <c r="I896" t="s">
        <v>441</v>
      </c>
    </row>
    <row r="897" spans="1:9" ht="11.1" customHeight="1">
      <c r="A897" s="62" t="s">
        <v>36</v>
      </c>
      <c r="B897" s="62" t="s">
        <v>448</v>
      </c>
      <c r="C897" s="62" t="s">
        <v>449</v>
      </c>
      <c r="D897" s="62" t="s">
        <v>2280</v>
      </c>
      <c r="E897" s="62" t="s">
        <v>2281</v>
      </c>
      <c r="F897" s="62" t="s">
        <v>3685</v>
      </c>
      <c r="G897" s="62" t="s">
        <v>3686</v>
      </c>
      <c r="H897" s="62" t="s">
        <v>3687</v>
      </c>
      <c r="I897" t="s">
        <v>754</v>
      </c>
    </row>
    <row r="898" spans="1:9" ht="11.1" customHeight="1">
      <c r="A898" s="62" t="s">
        <v>36</v>
      </c>
      <c r="B898" s="62" t="s">
        <v>1107</v>
      </c>
      <c r="C898" s="62" t="s">
        <v>1108</v>
      </c>
      <c r="D898" s="62" t="s">
        <v>3688</v>
      </c>
      <c r="E898" s="62" t="s">
        <v>3689</v>
      </c>
      <c r="F898" s="62" t="s">
        <v>3690</v>
      </c>
      <c r="G898" s="62" t="s">
        <v>3691</v>
      </c>
      <c r="H898" s="62" t="s">
        <v>3692</v>
      </c>
      <c r="I898" t="s">
        <v>1114</v>
      </c>
    </row>
    <row r="899" spans="1:9" ht="11.1" customHeight="1">
      <c r="A899" s="62" t="s">
        <v>36</v>
      </c>
      <c r="B899" s="62" t="s">
        <v>74</v>
      </c>
      <c r="C899" s="62" t="s">
        <v>77</v>
      </c>
      <c r="D899" s="62" t="s">
        <v>74</v>
      </c>
      <c r="E899" s="62" t="s">
        <v>77</v>
      </c>
      <c r="F899" s="62" t="s">
        <v>3693</v>
      </c>
      <c r="G899" s="62" t="s">
        <v>3694</v>
      </c>
      <c r="H899" s="62" t="s">
        <v>3695</v>
      </c>
      <c r="I899" t="s">
        <v>643</v>
      </c>
    </row>
    <row r="900" spans="1:9" ht="11.1" customHeight="1">
      <c r="A900" s="62" t="s">
        <v>36</v>
      </c>
      <c r="B900" s="62" t="s">
        <v>74</v>
      </c>
      <c r="C900" s="62" t="s">
        <v>77</v>
      </c>
      <c r="D900" s="62" t="s">
        <v>74</v>
      </c>
      <c r="E900" s="62" t="s">
        <v>77</v>
      </c>
      <c r="F900" s="62" t="s">
        <v>3696</v>
      </c>
      <c r="G900" s="62" t="s">
        <v>3694</v>
      </c>
      <c r="H900" s="62" t="s">
        <v>3697</v>
      </c>
      <c r="I900" t="s">
        <v>639</v>
      </c>
    </row>
    <row r="901" spans="1:9" ht="11.1" customHeight="1">
      <c r="A901" s="62" t="s">
        <v>36</v>
      </c>
      <c r="B901" s="62" t="s">
        <v>448</v>
      </c>
      <c r="C901" s="62" t="s">
        <v>449</v>
      </c>
      <c r="D901" s="62" t="s">
        <v>929</v>
      </c>
      <c r="E901" s="62" t="s">
        <v>3013</v>
      </c>
      <c r="F901" s="62" t="s">
        <v>3698</v>
      </c>
      <c r="G901" s="62" t="s">
        <v>3699</v>
      </c>
      <c r="H901" s="62" t="s">
        <v>3700</v>
      </c>
      <c r="I901" t="s">
        <v>735</v>
      </c>
    </row>
    <row r="902" spans="1:9" ht="11.1" customHeight="1">
      <c r="A902" s="62" t="s">
        <v>36</v>
      </c>
      <c r="B902" s="62" t="s">
        <v>74</v>
      </c>
      <c r="C902" s="62" t="s">
        <v>77</v>
      </c>
      <c r="D902" s="62" t="s">
        <v>74</v>
      </c>
      <c r="E902" s="62" t="s">
        <v>77</v>
      </c>
      <c r="F902" s="62" t="s">
        <v>3701</v>
      </c>
      <c r="G902" s="62" t="s">
        <v>3702</v>
      </c>
      <c r="H902" s="62" t="s">
        <v>3703</v>
      </c>
      <c r="I902" t="s">
        <v>556</v>
      </c>
    </row>
    <row r="903" spans="1:9" ht="11.1" customHeight="1">
      <c r="A903" s="62" t="s">
        <v>36</v>
      </c>
      <c r="B903" s="62" t="s">
        <v>74</v>
      </c>
      <c r="C903" s="62" t="s">
        <v>77</v>
      </c>
      <c r="D903" s="62" t="s">
        <v>74</v>
      </c>
      <c r="E903" s="62" t="s">
        <v>77</v>
      </c>
      <c r="F903" s="62" t="s">
        <v>3704</v>
      </c>
      <c r="G903" s="62" t="s">
        <v>3705</v>
      </c>
      <c r="H903" s="62" t="s">
        <v>3706</v>
      </c>
      <c r="I903" t="s">
        <v>3707</v>
      </c>
    </row>
    <row r="904" spans="1:9" ht="11.1" customHeight="1">
      <c r="A904" s="62" t="s">
        <v>36</v>
      </c>
      <c r="B904" s="62" t="s">
        <v>505</v>
      </c>
      <c r="C904" s="62" t="s">
        <v>506</v>
      </c>
      <c r="D904" s="62" t="s">
        <v>912</v>
      </c>
      <c r="E904" s="62" t="s">
        <v>913</v>
      </c>
      <c r="F904" s="62" t="s">
        <v>3708</v>
      </c>
      <c r="G904" s="62" t="s">
        <v>3709</v>
      </c>
      <c r="H904" s="62" t="s">
        <v>3710</v>
      </c>
      <c r="I904" t="s">
        <v>611</v>
      </c>
    </row>
    <row r="905" spans="1:9" ht="11.1" customHeight="1">
      <c r="A905" s="62" t="s">
        <v>36</v>
      </c>
      <c r="B905" s="62" t="s">
        <v>470</v>
      </c>
      <c r="C905" s="62" t="s">
        <v>470</v>
      </c>
      <c r="D905" s="62" t="s">
        <v>470</v>
      </c>
      <c r="E905" s="62" t="s">
        <v>470</v>
      </c>
      <c r="F905" s="62" t="s">
        <v>3711</v>
      </c>
      <c r="G905" s="62" t="s">
        <v>3712</v>
      </c>
      <c r="H905" s="62" t="s">
        <v>3713</v>
      </c>
      <c r="I905" t="s">
        <v>3542</v>
      </c>
    </row>
    <row r="906" spans="1:9" ht="11.1" customHeight="1">
      <c r="A906" s="62" t="s">
        <v>36</v>
      </c>
      <c r="B906" s="62" t="s">
        <v>470</v>
      </c>
      <c r="C906" s="62" t="s">
        <v>470</v>
      </c>
      <c r="D906" s="62" t="s">
        <v>470</v>
      </c>
      <c r="E906" s="62" t="s">
        <v>470</v>
      </c>
      <c r="F906" s="62" t="s">
        <v>3714</v>
      </c>
      <c r="G906" s="62" t="s">
        <v>3715</v>
      </c>
      <c r="H906" s="62" t="s">
        <v>3716</v>
      </c>
      <c r="I906" t="s">
        <v>3542</v>
      </c>
    </row>
    <row r="907" spans="1:9" ht="11.1" customHeight="1">
      <c r="A907" s="62" t="s">
        <v>36</v>
      </c>
      <c r="B907" s="62" t="s">
        <v>655</v>
      </c>
      <c r="C907" s="62" t="s">
        <v>656</v>
      </c>
      <c r="D907" s="62" t="s">
        <v>1051</v>
      </c>
      <c r="E907" s="62" t="s">
        <v>1052</v>
      </c>
      <c r="F907" s="62" t="s">
        <v>3717</v>
      </c>
      <c r="G907" s="62" t="s">
        <v>3718</v>
      </c>
      <c r="H907" s="62" t="s">
        <v>3719</v>
      </c>
      <c r="I907" t="s">
        <v>662</v>
      </c>
    </row>
    <row r="908" spans="1:9" ht="11.1" customHeight="1">
      <c r="A908" s="62" t="s">
        <v>36</v>
      </c>
      <c r="B908" s="62" t="s">
        <v>74</v>
      </c>
      <c r="C908" s="62" t="s">
        <v>77</v>
      </c>
      <c r="D908" s="62" t="s">
        <v>74</v>
      </c>
      <c r="E908" s="62" t="s">
        <v>77</v>
      </c>
      <c r="F908" s="62" t="s">
        <v>3720</v>
      </c>
      <c r="G908" s="62" t="s">
        <v>3721</v>
      </c>
      <c r="H908" s="62" t="s">
        <v>3722</v>
      </c>
      <c r="I908" t="s">
        <v>461</v>
      </c>
    </row>
    <row r="909" spans="1:9" ht="11.1" customHeight="1">
      <c r="A909" s="62" t="s">
        <v>36</v>
      </c>
      <c r="B909" s="62" t="s">
        <v>74</v>
      </c>
      <c r="C909" s="62" t="s">
        <v>77</v>
      </c>
      <c r="D909" s="62" t="s">
        <v>74</v>
      </c>
      <c r="E909" s="62" t="s">
        <v>77</v>
      </c>
      <c r="F909" s="62" t="s">
        <v>3723</v>
      </c>
      <c r="G909" s="62" t="s">
        <v>3724</v>
      </c>
      <c r="H909" s="62" t="s">
        <v>3725</v>
      </c>
      <c r="I909" t="s">
        <v>643</v>
      </c>
    </row>
    <row r="910" spans="1:9" ht="11.1" customHeight="1">
      <c r="A910" s="62" t="s">
        <v>36</v>
      </c>
      <c r="B910" s="62" t="s">
        <v>74</v>
      </c>
      <c r="C910" s="62" t="s">
        <v>77</v>
      </c>
      <c r="D910" s="62" t="s">
        <v>74</v>
      </c>
      <c r="E910" s="62" t="s">
        <v>77</v>
      </c>
      <c r="F910" s="62" t="s">
        <v>3726</v>
      </c>
      <c r="G910" s="62" t="s">
        <v>3727</v>
      </c>
      <c r="H910" s="62" t="s">
        <v>3728</v>
      </c>
      <c r="I910" t="s">
        <v>56</v>
      </c>
    </row>
    <row r="911" spans="1:9" ht="11.1" customHeight="1">
      <c r="A911" s="62" t="s">
        <v>36</v>
      </c>
      <c r="B911" s="62" t="s">
        <v>74</v>
      </c>
      <c r="C911" s="62" t="s">
        <v>77</v>
      </c>
      <c r="D911" s="62" t="s">
        <v>74</v>
      </c>
      <c r="E911" s="62" t="s">
        <v>77</v>
      </c>
      <c r="F911" s="62" t="s">
        <v>3729</v>
      </c>
      <c r="G911" s="62" t="s">
        <v>3730</v>
      </c>
      <c r="H911" s="62" t="s">
        <v>3731</v>
      </c>
      <c r="I911" t="s">
        <v>735</v>
      </c>
    </row>
    <row r="912" spans="1:9" ht="11.1" customHeight="1">
      <c r="A912" s="62" t="s">
        <v>36</v>
      </c>
      <c r="B912" s="62" t="s">
        <v>74</v>
      </c>
      <c r="C912" s="62" t="s">
        <v>77</v>
      </c>
      <c r="D912" s="62" t="s">
        <v>74</v>
      </c>
      <c r="E912" s="62" t="s">
        <v>77</v>
      </c>
      <c r="F912" s="62" t="s">
        <v>3732</v>
      </c>
      <c r="G912" s="62" t="s">
        <v>3733</v>
      </c>
      <c r="H912" s="62" t="s">
        <v>3734</v>
      </c>
      <c r="I912" t="s">
        <v>3735</v>
      </c>
    </row>
    <row r="913" spans="1:9" ht="11.1" customHeight="1">
      <c r="A913" s="62" t="s">
        <v>36</v>
      </c>
      <c r="B913" s="62" t="s">
        <v>74</v>
      </c>
      <c r="C913" s="62" t="s">
        <v>77</v>
      </c>
      <c r="D913" s="62" t="s">
        <v>74</v>
      </c>
      <c r="E913" s="62" t="s">
        <v>77</v>
      </c>
      <c r="F913" s="62" t="s">
        <v>3736</v>
      </c>
      <c r="G913" s="62" t="s">
        <v>3737</v>
      </c>
      <c r="H913" s="62" t="s">
        <v>3738</v>
      </c>
      <c r="I913" t="s">
        <v>56</v>
      </c>
    </row>
    <row r="914" spans="1:9" ht="11.1" customHeight="1">
      <c r="A914" s="62" t="s">
        <v>36</v>
      </c>
      <c r="B914" s="62" t="s">
        <v>74</v>
      </c>
      <c r="C914" s="62" t="s">
        <v>77</v>
      </c>
      <c r="D914" s="62" t="s">
        <v>74</v>
      </c>
      <c r="E914" s="62" t="s">
        <v>77</v>
      </c>
      <c r="F914" s="62" t="s">
        <v>3739</v>
      </c>
      <c r="G914" s="62" t="s">
        <v>3740</v>
      </c>
      <c r="H914" s="62" t="s">
        <v>3741</v>
      </c>
      <c r="I914" t="s">
        <v>643</v>
      </c>
    </row>
    <row r="915" spans="1:9" ht="11.1" customHeight="1">
      <c r="A915" s="62" t="s">
        <v>36</v>
      </c>
      <c r="B915" s="62" t="s">
        <v>74</v>
      </c>
      <c r="C915" s="62" t="s">
        <v>77</v>
      </c>
      <c r="D915" s="62" t="s">
        <v>74</v>
      </c>
      <c r="E915" s="62" t="s">
        <v>77</v>
      </c>
      <c r="F915" s="62" t="s">
        <v>3742</v>
      </c>
      <c r="G915" s="62" t="s">
        <v>3743</v>
      </c>
      <c r="H915" s="62" t="s">
        <v>3744</v>
      </c>
      <c r="I915" t="s">
        <v>689</v>
      </c>
    </row>
    <row r="916" spans="1:9" ht="11.1" customHeight="1">
      <c r="A916" s="62" t="s">
        <v>36</v>
      </c>
      <c r="B916" s="62" t="s">
        <v>74</v>
      </c>
      <c r="C916" s="62" t="s">
        <v>77</v>
      </c>
      <c r="D916" s="62" t="s">
        <v>74</v>
      </c>
      <c r="E916" s="62" t="s">
        <v>77</v>
      </c>
      <c r="F916" s="62" t="s">
        <v>3745</v>
      </c>
      <c r="G916" s="62" t="s">
        <v>3746</v>
      </c>
      <c r="H916" s="62" t="s">
        <v>3747</v>
      </c>
      <c r="I916" t="s">
        <v>461</v>
      </c>
    </row>
    <row r="917" spans="1:9" ht="11.1" customHeight="1">
      <c r="A917" s="62" t="s">
        <v>36</v>
      </c>
      <c r="B917" s="62" t="s">
        <v>74</v>
      </c>
      <c r="C917" s="62" t="s">
        <v>77</v>
      </c>
      <c r="D917" s="62" t="s">
        <v>74</v>
      </c>
      <c r="E917" s="62" t="s">
        <v>77</v>
      </c>
      <c r="F917" s="62" t="s">
        <v>3748</v>
      </c>
      <c r="G917" s="62" t="s">
        <v>3749</v>
      </c>
      <c r="H917" s="62" t="s">
        <v>3750</v>
      </c>
      <c r="I917" t="s">
        <v>56</v>
      </c>
    </row>
    <row r="918" spans="1:9" ht="11.1" customHeight="1">
      <c r="A918" s="62" t="s">
        <v>36</v>
      </c>
      <c r="B918" s="62" t="s">
        <v>74</v>
      </c>
      <c r="C918" s="62" t="s">
        <v>77</v>
      </c>
      <c r="D918" s="62" t="s">
        <v>74</v>
      </c>
      <c r="E918" s="62" t="s">
        <v>77</v>
      </c>
      <c r="F918" s="62" t="s">
        <v>3751</v>
      </c>
      <c r="G918" s="62" t="s">
        <v>3752</v>
      </c>
      <c r="H918" s="62" t="s">
        <v>3753</v>
      </c>
      <c r="I918" t="s">
        <v>735</v>
      </c>
    </row>
    <row r="919" spans="1:9" ht="11.1" customHeight="1">
      <c r="A919" s="62" t="s">
        <v>36</v>
      </c>
      <c r="B919" s="62" t="s">
        <v>1107</v>
      </c>
      <c r="C919" s="62" t="s">
        <v>1108</v>
      </c>
      <c r="D919" s="62" t="s">
        <v>1109</v>
      </c>
      <c r="E919" s="62" t="s">
        <v>1110</v>
      </c>
      <c r="F919" s="62" t="s">
        <v>3754</v>
      </c>
      <c r="G919" s="62" t="s">
        <v>3755</v>
      </c>
      <c r="H919" s="62" t="s">
        <v>3756</v>
      </c>
      <c r="I919" t="s">
        <v>3757</v>
      </c>
    </row>
    <row r="920" spans="1:9" ht="11.1" customHeight="1">
      <c r="A920" s="62" t="s">
        <v>36</v>
      </c>
      <c r="B920" s="62" t="s">
        <v>74</v>
      </c>
      <c r="C920" s="62" t="s">
        <v>77</v>
      </c>
      <c r="D920" s="62" t="s">
        <v>74</v>
      </c>
      <c r="E920" s="62" t="s">
        <v>77</v>
      </c>
      <c r="F920" s="62" t="s">
        <v>3758</v>
      </c>
      <c r="G920" s="62" t="s">
        <v>3759</v>
      </c>
      <c r="H920" s="62" t="s">
        <v>3760</v>
      </c>
      <c r="I920" t="s">
        <v>3761</v>
      </c>
    </row>
    <row r="921" spans="1:9" ht="11.1" customHeight="1">
      <c r="A921" s="62" t="s">
        <v>36</v>
      </c>
      <c r="B921" s="62" t="s">
        <v>655</v>
      </c>
      <c r="C921" s="62" t="s">
        <v>656</v>
      </c>
      <c r="D921" s="62" t="s">
        <v>3111</v>
      </c>
      <c r="E921" s="62" t="s">
        <v>3112</v>
      </c>
      <c r="F921" s="62" t="s">
        <v>3762</v>
      </c>
      <c r="G921" s="62" t="s">
        <v>3763</v>
      </c>
      <c r="H921" s="62" t="s">
        <v>3764</v>
      </c>
      <c r="I921" t="s">
        <v>662</v>
      </c>
    </row>
    <row r="922" spans="1:9" ht="11.1" customHeight="1">
      <c r="A922" s="62" t="s">
        <v>36</v>
      </c>
      <c r="B922" s="62" t="s">
        <v>655</v>
      </c>
      <c r="C922" s="62" t="s">
        <v>656</v>
      </c>
      <c r="D922" s="62" t="s">
        <v>3111</v>
      </c>
      <c r="E922" s="62" t="s">
        <v>3112</v>
      </c>
      <c r="F922" s="62" t="s">
        <v>3765</v>
      </c>
      <c r="G922" s="62" t="s">
        <v>3766</v>
      </c>
      <c r="H922" s="62" t="s">
        <v>3767</v>
      </c>
      <c r="I922" t="s">
        <v>662</v>
      </c>
    </row>
    <row r="923" spans="1:9" ht="11.1" customHeight="1">
      <c r="A923" s="62" t="s">
        <v>36</v>
      </c>
      <c r="B923" s="62" t="s">
        <v>448</v>
      </c>
      <c r="C923" s="62" t="s">
        <v>449</v>
      </c>
      <c r="D923" s="62" t="s">
        <v>588</v>
      </c>
      <c r="E923" s="62" t="s">
        <v>589</v>
      </c>
      <c r="F923" s="62" t="s">
        <v>3768</v>
      </c>
      <c r="G923" s="62" t="s">
        <v>3769</v>
      </c>
      <c r="H923" s="62" t="s">
        <v>3770</v>
      </c>
      <c r="I923" t="s">
        <v>455</v>
      </c>
    </row>
    <row r="924" spans="1:9" ht="11.1" customHeight="1">
      <c r="A924" s="62" t="s">
        <v>36</v>
      </c>
      <c r="B924" s="62" t="s">
        <v>74</v>
      </c>
      <c r="C924" s="62" t="s">
        <v>77</v>
      </c>
      <c r="D924" s="62" t="s">
        <v>74</v>
      </c>
      <c r="E924" s="62" t="s">
        <v>77</v>
      </c>
      <c r="F924" s="62" t="s">
        <v>3771</v>
      </c>
      <c r="G924" s="62" t="s">
        <v>3772</v>
      </c>
      <c r="H924" s="62" t="s">
        <v>3773</v>
      </c>
      <c r="I924" t="s">
        <v>516</v>
      </c>
    </row>
    <row r="925" spans="1:9" ht="11.1" customHeight="1">
      <c r="A925" s="62" t="s">
        <v>36</v>
      </c>
      <c r="B925" s="62" t="s">
        <v>462</v>
      </c>
      <c r="C925" s="62" t="s">
        <v>463</v>
      </c>
      <c r="D925" s="62" t="s">
        <v>1002</v>
      </c>
      <c r="E925" s="62" t="s">
        <v>1003</v>
      </c>
      <c r="F925" s="62" t="s">
        <v>3774</v>
      </c>
      <c r="G925" s="62" t="s">
        <v>3775</v>
      </c>
      <c r="H925" s="62" t="s">
        <v>3776</v>
      </c>
      <c r="I925" t="s">
        <v>469</v>
      </c>
    </row>
    <row r="926" spans="1:9" ht="11.1" customHeight="1">
      <c r="A926" s="62" t="s">
        <v>36</v>
      </c>
      <c r="B926" s="62" t="s">
        <v>74</v>
      </c>
      <c r="C926" s="62" t="s">
        <v>77</v>
      </c>
      <c r="D926" s="62" t="s">
        <v>74</v>
      </c>
      <c r="E926" s="62" t="s">
        <v>77</v>
      </c>
      <c r="F926" s="62" t="s">
        <v>3777</v>
      </c>
      <c r="G926" s="62" t="s">
        <v>3775</v>
      </c>
      <c r="H926" s="62" t="s">
        <v>3778</v>
      </c>
      <c r="I926" t="s">
        <v>735</v>
      </c>
    </row>
    <row r="927" spans="1:9" ht="11.1" customHeight="1">
      <c r="A927" s="62" t="s">
        <v>36</v>
      </c>
      <c r="B927" s="62" t="s">
        <v>74</v>
      </c>
      <c r="C927" s="62" t="s">
        <v>77</v>
      </c>
      <c r="D927" s="62" t="s">
        <v>74</v>
      </c>
      <c r="E927" s="62" t="s">
        <v>77</v>
      </c>
      <c r="F927" s="62" t="s">
        <v>3779</v>
      </c>
      <c r="G927" s="62" t="s">
        <v>3780</v>
      </c>
      <c r="H927" s="62" t="s">
        <v>3781</v>
      </c>
      <c r="I927" t="s">
        <v>556</v>
      </c>
    </row>
    <row r="928" spans="1:9" ht="11.1" customHeight="1">
      <c r="A928" s="62" t="s">
        <v>36</v>
      </c>
      <c r="B928" s="62" t="s">
        <v>74</v>
      </c>
      <c r="C928" s="62" t="s">
        <v>77</v>
      </c>
      <c r="D928" s="62" t="s">
        <v>74</v>
      </c>
      <c r="E928" s="62" t="s">
        <v>77</v>
      </c>
      <c r="F928" s="62" t="s">
        <v>3782</v>
      </c>
      <c r="G928" s="62" t="s">
        <v>3783</v>
      </c>
      <c r="H928" s="62" t="s">
        <v>3784</v>
      </c>
      <c r="I928" t="s">
        <v>689</v>
      </c>
    </row>
    <row r="929" spans="1:9" ht="11.1" customHeight="1">
      <c r="A929" s="62" t="s">
        <v>36</v>
      </c>
      <c r="B929" s="62" t="s">
        <v>74</v>
      </c>
      <c r="C929" s="62" t="s">
        <v>77</v>
      </c>
      <c r="D929" s="62" t="s">
        <v>74</v>
      </c>
      <c r="E929" s="62" t="s">
        <v>77</v>
      </c>
      <c r="F929" s="62" t="s">
        <v>3785</v>
      </c>
      <c r="G929" s="62" t="s">
        <v>3786</v>
      </c>
      <c r="H929" s="62" t="s">
        <v>3787</v>
      </c>
      <c r="I929" t="s">
        <v>754</v>
      </c>
    </row>
    <row r="930" spans="1:9" ht="11.1" customHeight="1">
      <c r="A930" s="62" t="s">
        <v>36</v>
      </c>
      <c r="B930" s="62" t="s">
        <v>74</v>
      </c>
      <c r="C930" s="62" t="s">
        <v>77</v>
      </c>
      <c r="D930" s="62" t="s">
        <v>74</v>
      </c>
      <c r="E930" s="62" t="s">
        <v>77</v>
      </c>
      <c r="F930" s="62" t="s">
        <v>3788</v>
      </c>
      <c r="G930" s="62" t="s">
        <v>3789</v>
      </c>
      <c r="H930" s="62" t="s">
        <v>3790</v>
      </c>
      <c r="I930" t="s">
        <v>689</v>
      </c>
    </row>
    <row r="931" spans="1:9" ht="11.1" customHeight="1">
      <c r="A931" s="62" t="s">
        <v>36</v>
      </c>
      <c r="B931" s="62" t="s">
        <v>74</v>
      </c>
      <c r="C931" s="62" t="s">
        <v>77</v>
      </c>
      <c r="D931" s="62" t="s">
        <v>74</v>
      </c>
      <c r="E931" s="62" t="s">
        <v>77</v>
      </c>
      <c r="F931" s="62" t="s">
        <v>3791</v>
      </c>
      <c r="G931" s="62" t="s">
        <v>3792</v>
      </c>
      <c r="H931" s="62" t="s">
        <v>3793</v>
      </c>
      <c r="I931" t="s">
        <v>461</v>
      </c>
    </row>
    <row r="932" spans="1:9" ht="11.1" customHeight="1">
      <c r="A932" s="62" t="s">
        <v>36</v>
      </c>
      <c r="B932" s="62" t="s">
        <v>74</v>
      </c>
      <c r="C932" s="62" t="s">
        <v>77</v>
      </c>
      <c r="D932" s="62" t="s">
        <v>74</v>
      </c>
      <c r="E932" s="62" t="s">
        <v>77</v>
      </c>
      <c r="F932" s="62" t="s">
        <v>3794</v>
      </c>
      <c r="G932" s="62" t="s">
        <v>3795</v>
      </c>
      <c r="H932" s="62" t="s">
        <v>3796</v>
      </c>
      <c r="I932" t="s">
        <v>735</v>
      </c>
    </row>
    <row r="933" spans="1:9" ht="11.1" customHeight="1">
      <c r="A933" s="62" t="s">
        <v>36</v>
      </c>
      <c r="B933" s="62" t="s">
        <v>74</v>
      </c>
      <c r="C933" s="62" t="s">
        <v>77</v>
      </c>
      <c r="D933" s="62" t="s">
        <v>74</v>
      </c>
      <c r="E933" s="62" t="s">
        <v>77</v>
      </c>
      <c r="F933" s="62" t="s">
        <v>3797</v>
      </c>
      <c r="G933" s="62" t="s">
        <v>3795</v>
      </c>
      <c r="H933" s="62" t="s">
        <v>3798</v>
      </c>
      <c r="I933" t="s">
        <v>643</v>
      </c>
    </row>
    <row r="934" spans="1:9" ht="11.1" customHeight="1">
      <c r="A934" s="62" t="s">
        <v>36</v>
      </c>
      <c r="B934" s="62" t="s">
        <v>74</v>
      </c>
      <c r="C934" s="62" t="s">
        <v>77</v>
      </c>
      <c r="D934" s="62" t="s">
        <v>74</v>
      </c>
      <c r="E934" s="62" t="s">
        <v>77</v>
      </c>
      <c r="F934" s="62" t="s">
        <v>3799</v>
      </c>
      <c r="G934" s="62" t="s">
        <v>3800</v>
      </c>
      <c r="H934" s="62" t="s">
        <v>3801</v>
      </c>
      <c r="I934" t="s">
        <v>3802</v>
      </c>
    </row>
    <row r="935" spans="1:9" ht="11.1" customHeight="1">
      <c r="A935" s="62" t="s">
        <v>36</v>
      </c>
      <c r="B935" s="62" t="s">
        <v>74</v>
      </c>
      <c r="C935" s="62" t="s">
        <v>77</v>
      </c>
      <c r="D935" s="62" t="s">
        <v>74</v>
      </c>
      <c r="E935" s="62" t="s">
        <v>77</v>
      </c>
      <c r="F935" s="62" t="s">
        <v>3803</v>
      </c>
      <c r="G935" s="62" t="s">
        <v>3804</v>
      </c>
      <c r="H935" s="62" t="s">
        <v>3805</v>
      </c>
      <c r="I935" t="s">
        <v>689</v>
      </c>
    </row>
    <row r="936" spans="1:9" ht="11.1" customHeight="1">
      <c r="A936" s="62" t="s">
        <v>36</v>
      </c>
      <c r="B936" s="62" t="s">
        <v>74</v>
      </c>
      <c r="C936" s="62" t="s">
        <v>77</v>
      </c>
      <c r="D936" s="62" t="s">
        <v>74</v>
      </c>
      <c r="E936" s="62" t="s">
        <v>77</v>
      </c>
      <c r="F936" s="62" t="s">
        <v>3806</v>
      </c>
      <c r="G936" s="62" t="s">
        <v>3807</v>
      </c>
      <c r="H936" s="62" t="s">
        <v>3808</v>
      </c>
      <c r="I936" t="s">
        <v>735</v>
      </c>
    </row>
    <row r="937" spans="1:9" ht="11.1" customHeight="1">
      <c r="A937" s="62" t="s">
        <v>36</v>
      </c>
      <c r="B937" s="62" t="s">
        <v>74</v>
      </c>
      <c r="C937" s="62" t="s">
        <v>77</v>
      </c>
      <c r="D937" s="62" t="s">
        <v>74</v>
      </c>
      <c r="E937" s="62" t="s">
        <v>77</v>
      </c>
      <c r="F937" s="62" t="s">
        <v>3809</v>
      </c>
      <c r="G937" s="62" t="s">
        <v>3810</v>
      </c>
      <c r="H937" s="62" t="s">
        <v>3811</v>
      </c>
      <c r="I937" t="s">
        <v>461</v>
      </c>
    </row>
    <row r="938" spans="1:9" ht="11.1" customHeight="1">
      <c r="A938" s="62" t="s">
        <v>36</v>
      </c>
      <c r="B938" s="62" t="s">
        <v>1015</v>
      </c>
      <c r="C938" s="62" t="s">
        <v>1016</v>
      </c>
      <c r="D938" s="62" t="s">
        <v>3812</v>
      </c>
      <c r="E938" s="62" t="s">
        <v>3813</v>
      </c>
      <c r="F938" s="62" t="s">
        <v>3814</v>
      </c>
      <c r="G938" s="62" t="s">
        <v>3815</v>
      </c>
      <c r="H938" s="62" t="s">
        <v>3816</v>
      </c>
      <c r="I938" t="s">
        <v>1022</v>
      </c>
    </row>
    <row r="939" spans="1:9" ht="11.1" customHeight="1">
      <c r="A939" s="62" t="s">
        <v>36</v>
      </c>
      <c r="B939" s="62" t="s">
        <v>74</v>
      </c>
      <c r="C939" s="62" t="s">
        <v>77</v>
      </c>
      <c r="D939" s="62" t="s">
        <v>74</v>
      </c>
      <c r="E939" s="62" t="s">
        <v>77</v>
      </c>
      <c r="F939" s="62" t="s">
        <v>3817</v>
      </c>
      <c r="G939" s="62" t="s">
        <v>3818</v>
      </c>
      <c r="H939" s="62" t="s">
        <v>3819</v>
      </c>
      <c r="I939" t="s">
        <v>455</v>
      </c>
    </row>
    <row r="940" spans="1:9" ht="11.1" customHeight="1">
      <c r="A940" s="62" t="s">
        <v>36</v>
      </c>
      <c r="B940" s="62" t="s">
        <v>615</v>
      </c>
      <c r="C940" s="62" t="s">
        <v>616</v>
      </c>
      <c r="D940" s="62" t="s">
        <v>617</v>
      </c>
      <c r="E940" s="62" t="s">
        <v>618</v>
      </c>
      <c r="F940" s="62" t="s">
        <v>3820</v>
      </c>
      <c r="G940" s="62" t="s">
        <v>3821</v>
      </c>
      <c r="H940" s="62" t="s">
        <v>3822</v>
      </c>
      <c r="I940" t="s">
        <v>622</v>
      </c>
    </row>
    <row r="941" spans="1:9" ht="11.1" customHeight="1">
      <c r="A941" s="62" t="s">
        <v>36</v>
      </c>
      <c r="B941" s="62" t="s">
        <v>74</v>
      </c>
      <c r="C941" s="62" t="s">
        <v>77</v>
      </c>
      <c r="D941" s="62" t="s">
        <v>74</v>
      </c>
      <c r="E941" s="62" t="s">
        <v>77</v>
      </c>
      <c r="F941" s="62" t="s">
        <v>3823</v>
      </c>
      <c r="G941" s="62" t="s">
        <v>3824</v>
      </c>
      <c r="H941" s="62" t="s">
        <v>3825</v>
      </c>
      <c r="I941" t="s">
        <v>735</v>
      </c>
    </row>
    <row r="942" spans="1:9" ht="11.1" customHeight="1">
      <c r="A942" s="62" t="s">
        <v>36</v>
      </c>
      <c r="B942" s="62" t="s">
        <v>74</v>
      </c>
      <c r="C942" s="62" t="s">
        <v>77</v>
      </c>
      <c r="D942" s="62" t="s">
        <v>74</v>
      </c>
      <c r="E942" s="62" t="s">
        <v>77</v>
      </c>
      <c r="F942" s="62" t="s">
        <v>3826</v>
      </c>
      <c r="G942" s="62" t="s">
        <v>3827</v>
      </c>
      <c r="H942" s="62" t="s">
        <v>3828</v>
      </c>
      <c r="I942" t="s">
        <v>754</v>
      </c>
    </row>
    <row r="943" spans="1:9" ht="11.1" customHeight="1">
      <c r="A943" s="62" t="s">
        <v>36</v>
      </c>
      <c r="B943" s="62" t="s">
        <v>1056</v>
      </c>
      <c r="C943" s="62" t="s">
        <v>1057</v>
      </c>
      <c r="D943" s="62" t="s">
        <v>1058</v>
      </c>
      <c r="E943" s="62" t="s">
        <v>1059</v>
      </c>
      <c r="F943" s="62" t="s">
        <v>3829</v>
      </c>
      <c r="G943" s="62" t="s">
        <v>3830</v>
      </c>
      <c r="H943" s="62" t="s">
        <v>3831</v>
      </c>
      <c r="I943" t="s">
        <v>1063</v>
      </c>
    </row>
    <row r="944" spans="1:9" ht="11.1" customHeight="1">
      <c r="A944" s="62" t="s">
        <v>36</v>
      </c>
      <c r="B944" s="62" t="s">
        <v>74</v>
      </c>
      <c r="C944" s="62" t="s">
        <v>77</v>
      </c>
      <c r="D944" s="62" t="s">
        <v>74</v>
      </c>
      <c r="E944" s="62" t="s">
        <v>77</v>
      </c>
      <c r="F944" s="62" t="s">
        <v>3832</v>
      </c>
      <c r="G944" s="62" t="s">
        <v>3833</v>
      </c>
      <c r="H944" s="62" t="s">
        <v>3834</v>
      </c>
      <c r="I944" t="s">
        <v>461</v>
      </c>
    </row>
    <row r="945" spans="1:9" ht="11.1" customHeight="1">
      <c r="A945" s="62" t="s">
        <v>36</v>
      </c>
      <c r="B945" s="62" t="s">
        <v>567</v>
      </c>
      <c r="C945" s="62" t="s">
        <v>568</v>
      </c>
      <c r="D945" s="62" t="s">
        <v>1316</v>
      </c>
      <c r="E945" s="62" t="s">
        <v>1317</v>
      </c>
      <c r="F945" s="62" t="s">
        <v>3835</v>
      </c>
      <c r="G945" s="62" t="s">
        <v>3836</v>
      </c>
      <c r="H945" s="62" t="s">
        <v>3837</v>
      </c>
      <c r="I945" t="s">
        <v>574</v>
      </c>
    </row>
    <row r="946" spans="1:9" ht="11.1" customHeight="1">
      <c r="A946" s="62" t="s">
        <v>36</v>
      </c>
      <c r="B946" s="62" t="s">
        <v>448</v>
      </c>
      <c r="C946" s="62" t="s">
        <v>449</v>
      </c>
      <c r="D946" s="62" t="s">
        <v>801</v>
      </c>
      <c r="E946" s="62" t="s">
        <v>802</v>
      </c>
      <c r="F946" s="62" t="s">
        <v>3838</v>
      </c>
      <c r="G946" s="62" t="s">
        <v>3839</v>
      </c>
      <c r="H946" s="62" t="s">
        <v>3840</v>
      </c>
      <c r="I946" t="s">
        <v>455</v>
      </c>
    </row>
    <row r="947" spans="1:9" ht="11.1" customHeight="1">
      <c r="A947" s="62" t="s">
        <v>36</v>
      </c>
      <c r="B947" s="62" t="s">
        <v>74</v>
      </c>
      <c r="C947" s="62" t="s">
        <v>77</v>
      </c>
      <c r="D947" s="62" t="s">
        <v>74</v>
      </c>
      <c r="E947" s="62" t="s">
        <v>77</v>
      </c>
      <c r="F947" s="62" t="s">
        <v>3841</v>
      </c>
      <c r="G947" s="62" t="s">
        <v>3842</v>
      </c>
      <c r="H947" s="62" t="s">
        <v>3843</v>
      </c>
      <c r="I947" t="s">
        <v>556</v>
      </c>
    </row>
    <row r="948" spans="1:9" ht="11.1" customHeight="1">
      <c r="A948" s="62" t="s">
        <v>36</v>
      </c>
      <c r="B948" s="62" t="s">
        <v>593</v>
      </c>
      <c r="C948" s="62" t="s">
        <v>594</v>
      </c>
      <c r="D948" s="62" t="s">
        <v>595</v>
      </c>
      <c r="E948" s="62" t="s">
        <v>596</v>
      </c>
      <c r="F948" s="62" t="s">
        <v>3844</v>
      </c>
      <c r="G948" s="62" t="s">
        <v>3845</v>
      </c>
      <c r="H948" s="62" t="s">
        <v>3846</v>
      </c>
      <c r="I948" t="s">
        <v>600</v>
      </c>
    </row>
    <row r="949" spans="1:9" ht="11.1" customHeight="1">
      <c r="A949" s="62" t="s">
        <v>36</v>
      </c>
      <c r="B949" s="62" t="s">
        <v>529</v>
      </c>
      <c r="C949" s="62" t="s">
        <v>530</v>
      </c>
      <c r="D949" s="62" t="s">
        <v>1064</v>
      </c>
      <c r="E949" s="62" t="s">
        <v>1065</v>
      </c>
      <c r="F949" s="62" t="s">
        <v>3847</v>
      </c>
      <c r="G949" s="62" t="s">
        <v>3848</v>
      </c>
      <c r="H949" s="62" t="s">
        <v>3849</v>
      </c>
      <c r="I949" t="s">
        <v>536</v>
      </c>
    </row>
    <row r="950" spans="1:9" ht="11.1" customHeight="1">
      <c r="A950" s="62" t="s">
        <v>36</v>
      </c>
      <c r="B950" s="62" t="s">
        <v>74</v>
      </c>
      <c r="C950" s="62" t="s">
        <v>77</v>
      </c>
      <c r="D950" s="62" t="s">
        <v>74</v>
      </c>
      <c r="E950" s="62" t="s">
        <v>77</v>
      </c>
      <c r="F950" s="62" t="s">
        <v>3850</v>
      </c>
      <c r="G950" s="62" t="s">
        <v>3851</v>
      </c>
      <c r="H950" s="62" t="s">
        <v>3852</v>
      </c>
      <c r="I950" t="s">
        <v>643</v>
      </c>
    </row>
    <row r="951" spans="1:9" ht="11.1" customHeight="1">
      <c r="A951" s="62" t="s">
        <v>36</v>
      </c>
      <c r="B951" s="62" t="s">
        <v>74</v>
      </c>
      <c r="C951" s="62" t="s">
        <v>77</v>
      </c>
      <c r="D951" s="62" t="s">
        <v>74</v>
      </c>
      <c r="E951" s="62" t="s">
        <v>77</v>
      </c>
      <c r="F951" s="62" t="s">
        <v>3853</v>
      </c>
      <c r="G951" s="62" t="s">
        <v>3854</v>
      </c>
      <c r="H951" s="62" t="s">
        <v>3855</v>
      </c>
      <c r="I951" t="s">
        <v>754</v>
      </c>
    </row>
    <row r="952" spans="1:9" ht="11.1" customHeight="1">
      <c r="A952" s="62" t="s">
        <v>36</v>
      </c>
      <c r="B952" s="62" t="s">
        <v>74</v>
      </c>
      <c r="C952" s="62" t="s">
        <v>77</v>
      </c>
      <c r="D952" s="62" t="s">
        <v>74</v>
      </c>
      <c r="E952" s="62" t="s">
        <v>77</v>
      </c>
      <c r="F952" s="62" t="s">
        <v>3856</v>
      </c>
      <c r="G952" s="62" t="s">
        <v>3857</v>
      </c>
      <c r="H952" s="62" t="s">
        <v>3858</v>
      </c>
      <c r="I952" t="s">
        <v>56</v>
      </c>
    </row>
    <row r="953" spans="1:9" ht="11.1" customHeight="1">
      <c r="A953" s="62" t="s">
        <v>36</v>
      </c>
      <c r="B953" s="62" t="s">
        <v>529</v>
      </c>
      <c r="C953" s="62" t="s">
        <v>530</v>
      </c>
      <c r="D953" s="62" t="s">
        <v>854</v>
      </c>
      <c r="E953" s="62" t="s">
        <v>855</v>
      </c>
      <c r="F953" s="62" t="s">
        <v>3859</v>
      </c>
      <c r="G953" s="62" t="s">
        <v>3860</v>
      </c>
      <c r="H953" s="62" t="s">
        <v>3861</v>
      </c>
      <c r="I953" t="s">
        <v>536</v>
      </c>
    </row>
    <row r="954" spans="1:9" ht="11.1" customHeight="1">
      <c r="A954" s="62" t="s">
        <v>36</v>
      </c>
      <c r="B954" s="62" t="s">
        <v>74</v>
      </c>
      <c r="C954" s="62" t="s">
        <v>77</v>
      </c>
      <c r="D954" s="62" t="s">
        <v>74</v>
      </c>
      <c r="E954" s="62" t="s">
        <v>77</v>
      </c>
      <c r="F954" s="62" t="s">
        <v>3862</v>
      </c>
      <c r="G954" s="62" t="s">
        <v>3863</v>
      </c>
      <c r="H954" s="62" t="s">
        <v>3864</v>
      </c>
      <c r="I954" t="s">
        <v>639</v>
      </c>
    </row>
    <row r="955" spans="1:9" ht="11.1" customHeight="1">
      <c r="A955" s="62" t="s">
        <v>36</v>
      </c>
      <c r="B955" s="62" t="s">
        <v>470</v>
      </c>
      <c r="C955" s="62" t="s">
        <v>470</v>
      </c>
      <c r="D955" s="62" t="s">
        <v>470</v>
      </c>
      <c r="E955" s="62" t="s">
        <v>470</v>
      </c>
      <c r="F955" s="62" t="s">
        <v>3865</v>
      </c>
      <c r="G955" s="62" t="s">
        <v>3866</v>
      </c>
      <c r="H955" s="62" t="s">
        <v>3867</v>
      </c>
      <c r="I955" t="s">
        <v>3868</v>
      </c>
    </row>
    <row r="956" spans="1:9" ht="11.1" customHeight="1">
      <c r="A956" s="62" t="s">
        <v>36</v>
      </c>
      <c r="B956" s="62" t="s">
        <v>593</v>
      </c>
      <c r="C956" s="62" t="s">
        <v>594</v>
      </c>
      <c r="D956" s="62" t="s">
        <v>595</v>
      </c>
      <c r="E956" s="62" t="s">
        <v>596</v>
      </c>
      <c r="F956" s="62" t="s">
        <v>3869</v>
      </c>
      <c r="G956" s="62" t="s">
        <v>3870</v>
      </c>
      <c r="H956" s="62" t="s">
        <v>3871</v>
      </c>
      <c r="I956" t="s">
        <v>600</v>
      </c>
    </row>
    <row r="957" spans="1:9" ht="11.1" customHeight="1">
      <c r="A957" s="62" t="s">
        <v>36</v>
      </c>
      <c r="B957" s="62" t="s">
        <v>889</v>
      </c>
      <c r="C957" s="62" t="s">
        <v>890</v>
      </c>
      <c r="D957" s="62" t="s">
        <v>3872</v>
      </c>
      <c r="E957" s="62" t="s">
        <v>3873</v>
      </c>
      <c r="F957" s="62" t="s">
        <v>3874</v>
      </c>
      <c r="G957" s="62" t="s">
        <v>3875</v>
      </c>
      <c r="H957" s="62" t="s">
        <v>3876</v>
      </c>
      <c r="I957" t="s">
        <v>896</v>
      </c>
    </row>
    <row r="958" spans="1:9" ht="11.1" customHeight="1">
      <c r="A958" s="62" t="s">
        <v>36</v>
      </c>
      <c r="B958" s="62" t="s">
        <v>74</v>
      </c>
      <c r="C958" s="62" t="s">
        <v>77</v>
      </c>
      <c r="D958" s="62" t="s">
        <v>74</v>
      </c>
      <c r="E958" s="62" t="s">
        <v>77</v>
      </c>
      <c r="F958" s="62" t="s">
        <v>3877</v>
      </c>
      <c r="G958" s="62" t="s">
        <v>3878</v>
      </c>
      <c r="H958" s="62" t="s">
        <v>3879</v>
      </c>
      <c r="I958" t="s">
        <v>556</v>
      </c>
    </row>
    <row r="959" spans="1:9" ht="11.1" customHeight="1">
      <c r="A959" s="62" t="s">
        <v>36</v>
      </c>
      <c r="B959" s="62" t="s">
        <v>580</v>
      </c>
      <c r="C959" s="62" t="s">
        <v>581</v>
      </c>
      <c r="D959" s="62" t="s">
        <v>582</v>
      </c>
      <c r="E959" s="62" t="s">
        <v>583</v>
      </c>
      <c r="F959" s="62" t="s">
        <v>3880</v>
      </c>
      <c r="G959" s="62" t="s">
        <v>3881</v>
      </c>
      <c r="H959" s="62" t="s">
        <v>3882</v>
      </c>
      <c r="I959" t="s">
        <v>587</v>
      </c>
    </row>
    <row r="960" spans="1:9" ht="11.1" customHeight="1">
      <c r="A960" s="62" t="s">
        <v>36</v>
      </c>
      <c r="B960" s="62" t="s">
        <v>74</v>
      </c>
      <c r="C960" s="62" t="s">
        <v>77</v>
      </c>
      <c r="D960" s="62" t="s">
        <v>74</v>
      </c>
      <c r="E960" s="62" t="s">
        <v>77</v>
      </c>
      <c r="F960" s="62" t="s">
        <v>3883</v>
      </c>
      <c r="G960" s="62" t="s">
        <v>3884</v>
      </c>
      <c r="H960" s="62" t="s">
        <v>3885</v>
      </c>
      <c r="I960" t="s">
        <v>754</v>
      </c>
    </row>
    <row r="961" spans="1:9" ht="11.1" customHeight="1">
      <c r="A961" s="62" t="s">
        <v>36</v>
      </c>
      <c r="B961" s="62" t="s">
        <v>74</v>
      </c>
      <c r="C961" s="62" t="s">
        <v>77</v>
      </c>
      <c r="D961" s="62" t="s">
        <v>74</v>
      </c>
      <c r="E961" s="62" t="s">
        <v>77</v>
      </c>
      <c r="F961" s="62" t="s">
        <v>3886</v>
      </c>
      <c r="G961" s="62" t="s">
        <v>3887</v>
      </c>
      <c r="H961" s="62" t="s">
        <v>3888</v>
      </c>
      <c r="I961" t="s">
        <v>735</v>
      </c>
    </row>
    <row r="962" spans="1:9" ht="11.1" customHeight="1">
      <c r="A962" s="62" t="s">
        <v>36</v>
      </c>
      <c r="B962" s="62" t="s">
        <v>448</v>
      </c>
      <c r="C962" s="62" t="s">
        <v>449</v>
      </c>
      <c r="D962" s="62" t="s">
        <v>2280</v>
      </c>
      <c r="E962" s="62" t="s">
        <v>2281</v>
      </c>
      <c r="F962" s="62" t="s">
        <v>3889</v>
      </c>
      <c r="G962" s="62" t="s">
        <v>3890</v>
      </c>
      <c r="H962" s="62" t="s">
        <v>3891</v>
      </c>
      <c r="I962" t="s">
        <v>56</v>
      </c>
    </row>
    <row r="963" spans="1:9" ht="11.1" customHeight="1">
      <c r="A963" s="62" t="s">
        <v>36</v>
      </c>
      <c r="B963" s="62" t="s">
        <v>74</v>
      </c>
      <c r="C963" s="62" t="s">
        <v>77</v>
      </c>
      <c r="D963" s="62" t="s">
        <v>74</v>
      </c>
      <c r="E963" s="62" t="s">
        <v>77</v>
      </c>
      <c r="F963" s="62" t="s">
        <v>3892</v>
      </c>
      <c r="G963" s="62" t="s">
        <v>3893</v>
      </c>
      <c r="H963" s="62" t="s">
        <v>3894</v>
      </c>
      <c r="I963" t="s">
        <v>639</v>
      </c>
    </row>
    <row r="964" spans="1:9" ht="11.1" customHeight="1">
      <c r="A964" s="62" t="s">
        <v>36</v>
      </c>
      <c r="B964" s="62" t="s">
        <v>74</v>
      </c>
      <c r="C964" s="62" t="s">
        <v>77</v>
      </c>
      <c r="D964" s="62" t="s">
        <v>74</v>
      </c>
      <c r="E964" s="62" t="s">
        <v>77</v>
      </c>
      <c r="F964" s="62" t="s">
        <v>3895</v>
      </c>
      <c r="G964" s="62" t="s">
        <v>3896</v>
      </c>
      <c r="H964" s="62" t="s">
        <v>3897</v>
      </c>
      <c r="I964" t="s">
        <v>643</v>
      </c>
    </row>
    <row r="965" spans="1:9" ht="11.1" customHeight="1">
      <c r="A965" s="62" t="s">
        <v>36</v>
      </c>
      <c r="B965" s="62" t="s">
        <v>1015</v>
      </c>
      <c r="C965" s="62" t="s">
        <v>1016</v>
      </c>
      <c r="D965" s="62" t="s">
        <v>1017</v>
      </c>
      <c r="E965" s="62" t="s">
        <v>1018</v>
      </c>
      <c r="F965" s="62" t="s">
        <v>3898</v>
      </c>
      <c r="G965" s="62" t="s">
        <v>3899</v>
      </c>
      <c r="H965" s="62" t="s">
        <v>3900</v>
      </c>
      <c r="I965" t="s">
        <v>3901</v>
      </c>
    </row>
    <row r="966" spans="1:9" ht="11.1" customHeight="1">
      <c r="A966" s="62" t="s">
        <v>36</v>
      </c>
      <c r="B966" s="62" t="s">
        <v>1015</v>
      </c>
      <c r="C966" s="62" t="s">
        <v>1016</v>
      </c>
      <c r="D966" s="62" t="s">
        <v>1017</v>
      </c>
      <c r="E966" s="62" t="s">
        <v>1018</v>
      </c>
      <c r="F966" s="62" t="s">
        <v>3902</v>
      </c>
      <c r="G966" s="62" t="s">
        <v>3899</v>
      </c>
      <c r="H966" s="62" t="s">
        <v>3900</v>
      </c>
      <c r="I966" t="s">
        <v>516</v>
      </c>
    </row>
    <row r="967" spans="1:9" ht="11.1" customHeight="1">
      <c r="A967" s="62" t="s">
        <v>36</v>
      </c>
      <c r="B967" s="62" t="s">
        <v>448</v>
      </c>
      <c r="C967" s="62" t="s">
        <v>449</v>
      </c>
      <c r="D967" s="62" t="s">
        <v>2166</v>
      </c>
      <c r="E967" s="62" t="s">
        <v>2167</v>
      </c>
      <c r="F967" s="62" t="s">
        <v>3903</v>
      </c>
      <c r="G967" s="62" t="s">
        <v>3904</v>
      </c>
      <c r="H967" s="62" t="s">
        <v>3905</v>
      </c>
      <c r="I967" t="s">
        <v>455</v>
      </c>
    </row>
    <row r="968" spans="1:9" ht="11.1" customHeight="1">
      <c r="A968" s="62" t="s">
        <v>36</v>
      </c>
      <c r="B968" s="62" t="s">
        <v>462</v>
      </c>
      <c r="C968" s="62" t="s">
        <v>463</v>
      </c>
      <c r="D968" s="62" t="s">
        <v>3906</v>
      </c>
      <c r="E968" s="62" t="s">
        <v>3907</v>
      </c>
      <c r="F968" s="62" t="s">
        <v>3908</v>
      </c>
      <c r="G968" s="62" t="s">
        <v>3909</v>
      </c>
      <c r="H968" s="62" t="s">
        <v>3910</v>
      </c>
      <c r="I968" t="s">
        <v>469</v>
      </c>
    </row>
    <row r="969" spans="1:9" ht="11.1" customHeight="1">
      <c r="A969" s="62" t="s">
        <v>36</v>
      </c>
      <c r="B969" s="62" t="s">
        <v>74</v>
      </c>
      <c r="C969" s="62" t="s">
        <v>77</v>
      </c>
      <c r="D969" s="62" t="s">
        <v>74</v>
      </c>
      <c r="E969" s="62" t="s">
        <v>77</v>
      </c>
      <c r="F969" s="62" t="s">
        <v>3911</v>
      </c>
      <c r="G969" s="62" t="s">
        <v>3912</v>
      </c>
      <c r="H969" s="62" t="s">
        <v>3913</v>
      </c>
      <c r="I969" t="s">
        <v>461</v>
      </c>
    </row>
    <row r="970" spans="1:9" ht="11.1" customHeight="1">
      <c r="A970" s="62" t="s">
        <v>36</v>
      </c>
      <c r="B970" s="62" t="s">
        <v>655</v>
      </c>
      <c r="C970" s="62" t="s">
        <v>656</v>
      </c>
      <c r="D970" s="62" t="s">
        <v>3914</v>
      </c>
      <c r="E970" s="62" t="s">
        <v>3915</v>
      </c>
      <c r="F970" s="62" t="s">
        <v>3916</v>
      </c>
      <c r="G970" s="62" t="s">
        <v>3917</v>
      </c>
      <c r="H970" s="62" t="s">
        <v>3918</v>
      </c>
      <c r="I970" t="s">
        <v>662</v>
      </c>
    </row>
    <row r="971" spans="1:9" ht="11.1" customHeight="1">
      <c r="A971" s="62" t="s">
        <v>36</v>
      </c>
      <c r="B971" s="62" t="s">
        <v>470</v>
      </c>
      <c r="C971" s="62" t="s">
        <v>470</v>
      </c>
      <c r="D971" s="62" t="s">
        <v>470</v>
      </c>
      <c r="E971" s="62" t="s">
        <v>470</v>
      </c>
      <c r="F971" s="62" t="s">
        <v>3919</v>
      </c>
      <c r="G971" s="62" t="s">
        <v>3920</v>
      </c>
      <c r="H971" s="62" t="s">
        <v>3921</v>
      </c>
      <c r="I971" t="s">
        <v>3922</v>
      </c>
    </row>
    <row r="972" spans="1:9" ht="11.1" customHeight="1">
      <c r="A972" s="62" t="s">
        <v>36</v>
      </c>
      <c r="B972" s="62" t="s">
        <v>74</v>
      </c>
      <c r="C972" s="62" t="s">
        <v>77</v>
      </c>
      <c r="D972" s="62" t="s">
        <v>74</v>
      </c>
      <c r="E972" s="62" t="s">
        <v>77</v>
      </c>
      <c r="F972" s="62" t="s">
        <v>3923</v>
      </c>
      <c r="G972" s="62" t="s">
        <v>3924</v>
      </c>
      <c r="H972" s="62" t="s">
        <v>3925</v>
      </c>
      <c r="I972" t="s">
        <v>441</v>
      </c>
    </row>
    <row r="973" spans="1:9" ht="11.1" customHeight="1">
      <c r="A973" s="62" t="s">
        <v>36</v>
      </c>
      <c r="B973" s="62" t="s">
        <v>74</v>
      </c>
      <c r="C973" s="62" t="s">
        <v>77</v>
      </c>
      <c r="D973" s="62" t="s">
        <v>74</v>
      </c>
      <c r="E973" s="62" t="s">
        <v>77</v>
      </c>
      <c r="F973" s="62" t="s">
        <v>3926</v>
      </c>
      <c r="G973" s="62" t="s">
        <v>3927</v>
      </c>
      <c r="H973" s="62" t="s">
        <v>3928</v>
      </c>
      <c r="I973" t="s">
        <v>639</v>
      </c>
    </row>
    <row r="974" spans="1:9" ht="11.1" customHeight="1">
      <c r="A974" s="62" t="s">
        <v>36</v>
      </c>
      <c r="B974" s="62" t="s">
        <v>74</v>
      </c>
      <c r="C974" s="62" t="s">
        <v>77</v>
      </c>
      <c r="D974" s="62" t="s">
        <v>74</v>
      </c>
      <c r="E974" s="62" t="s">
        <v>77</v>
      </c>
      <c r="F974" s="62" t="s">
        <v>3929</v>
      </c>
      <c r="G974" s="62" t="s">
        <v>3930</v>
      </c>
      <c r="H974" s="62" t="s">
        <v>3931</v>
      </c>
      <c r="I974" t="s">
        <v>56</v>
      </c>
    </row>
    <row r="975" spans="1:9" ht="11.1" customHeight="1">
      <c r="A975" s="62" t="s">
        <v>36</v>
      </c>
      <c r="B975" s="62" t="s">
        <v>74</v>
      </c>
      <c r="C975" s="62" t="s">
        <v>77</v>
      </c>
      <c r="D975" s="62" t="s">
        <v>74</v>
      </c>
      <c r="E975" s="62" t="s">
        <v>77</v>
      </c>
      <c r="F975" s="62" t="s">
        <v>3932</v>
      </c>
      <c r="G975" s="62" t="s">
        <v>3933</v>
      </c>
      <c r="H975" s="62" t="s">
        <v>3934</v>
      </c>
      <c r="I975" t="s">
        <v>689</v>
      </c>
    </row>
    <row r="976" spans="1:9" ht="11.1" customHeight="1">
      <c r="A976" s="62" t="s">
        <v>36</v>
      </c>
      <c r="B976" s="62" t="s">
        <v>74</v>
      </c>
      <c r="C976" s="62" t="s">
        <v>77</v>
      </c>
      <c r="D976" s="62" t="s">
        <v>74</v>
      </c>
      <c r="E976" s="62" t="s">
        <v>77</v>
      </c>
      <c r="F976" s="62" t="s">
        <v>3935</v>
      </c>
      <c r="G976" s="62" t="s">
        <v>3936</v>
      </c>
      <c r="H976" s="62" t="s">
        <v>3937</v>
      </c>
      <c r="I976" t="s">
        <v>689</v>
      </c>
    </row>
    <row r="977" spans="1:9" ht="11.1" customHeight="1">
      <c r="A977" s="62" t="s">
        <v>36</v>
      </c>
      <c r="B977" s="62" t="s">
        <v>74</v>
      </c>
      <c r="C977" s="62" t="s">
        <v>77</v>
      </c>
      <c r="D977" s="62" t="s">
        <v>74</v>
      </c>
      <c r="E977" s="62" t="s">
        <v>77</v>
      </c>
      <c r="F977" s="62" t="s">
        <v>3938</v>
      </c>
      <c r="G977" s="62" t="s">
        <v>3939</v>
      </c>
      <c r="H977" s="62" t="s">
        <v>3940</v>
      </c>
      <c r="I977" t="s">
        <v>689</v>
      </c>
    </row>
    <row r="978" spans="1:9" ht="11.1" customHeight="1">
      <c r="A978" s="62" t="s">
        <v>36</v>
      </c>
      <c r="B978" s="62" t="s">
        <v>521</v>
      </c>
      <c r="C978" s="62" t="s">
        <v>522</v>
      </c>
      <c r="D978" s="62" t="s">
        <v>523</v>
      </c>
      <c r="E978" s="62" t="s">
        <v>524</v>
      </c>
      <c r="F978" s="62" t="s">
        <v>3941</v>
      </c>
      <c r="G978" s="62" t="s">
        <v>3942</v>
      </c>
      <c r="H978" s="62" t="s">
        <v>3943</v>
      </c>
      <c r="I978" t="s">
        <v>528</v>
      </c>
    </row>
    <row r="979" spans="1:9" ht="11.1" customHeight="1">
      <c r="A979" s="62" t="s">
        <v>36</v>
      </c>
      <c r="B979" s="62" t="s">
        <v>74</v>
      </c>
      <c r="C979" s="62" t="s">
        <v>77</v>
      </c>
      <c r="D979" s="62" t="s">
        <v>74</v>
      </c>
      <c r="E979" s="62" t="s">
        <v>77</v>
      </c>
      <c r="F979" s="62" t="s">
        <v>3944</v>
      </c>
      <c r="G979" s="62" t="s">
        <v>3945</v>
      </c>
      <c r="H979" s="62" t="s">
        <v>3946</v>
      </c>
      <c r="I979" t="s">
        <v>461</v>
      </c>
    </row>
    <row r="980" spans="1:9" ht="11.1" customHeight="1">
      <c r="A980" s="62" t="s">
        <v>36</v>
      </c>
      <c r="B980" s="62" t="s">
        <v>74</v>
      </c>
      <c r="C980" s="62" t="s">
        <v>77</v>
      </c>
      <c r="D980" s="62" t="s">
        <v>74</v>
      </c>
      <c r="E980" s="62" t="s">
        <v>77</v>
      </c>
      <c r="F980" s="62" t="s">
        <v>3947</v>
      </c>
      <c r="G980" s="62" t="s">
        <v>3948</v>
      </c>
      <c r="H980" s="62" t="s">
        <v>3949</v>
      </c>
      <c r="I980" t="s">
        <v>754</v>
      </c>
    </row>
    <row r="981" spans="1:9" ht="11.1" customHeight="1">
      <c r="A981" s="62" t="s">
        <v>36</v>
      </c>
      <c r="B981" s="62" t="s">
        <v>74</v>
      </c>
      <c r="C981" s="62" t="s">
        <v>77</v>
      </c>
      <c r="D981" s="62" t="s">
        <v>74</v>
      </c>
      <c r="E981" s="62" t="s">
        <v>77</v>
      </c>
      <c r="F981" s="62" t="s">
        <v>3950</v>
      </c>
      <c r="G981" s="62" t="s">
        <v>3951</v>
      </c>
      <c r="H981" s="62" t="s">
        <v>3952</v>
      </c>
      <c r="I981" t="s">
        <v>735</v>
      </c>
    </row>
    <row r="982" spans="1:9" ht="11.1" customHeight="1">
      <c r="A982" s="62" t="s">
        <v>36</v>
      </c>
      <c r="B982" s="62" t="s">
        <v>470</v>
      </c>
      <c r="C982" s="62" t="s">
        <v>470</v>
      </c>
      <c r="D982" s="62" t="s">
        <v>470</v>
      </c>
      <c r="E982" s="62" t="s">
        <v>470</v>
      </c>
      <c r="F982" s="62" t="s">
        <v>3953</v>
      </c>
      <c r="G982" s="62" t="s">
        <v>3954</v>
      </c>
      <c r="H982" s="62" t="s">
        <v>3955</v>
      </c>
      <c r="I982" t="s">
        <v>3956</v>
      </c>
    </row>
    <row r="983" spans="1:9" ht="11.1" customHeight="1">
      <c r="A983" s="62" t="s">
        <v>36</v>
      </c>
      <c r="B983" s="62" t="s">
        <v>74</v>
      </c>
      <c r="C983" s="62" t="s">
        <v>77</v>
      </c>
      <c r="D983" s="62" t="s">
        <v>74</v>
      </c>
      <c r="E983" s="62" t="s">
        <v>77</v>
      </c>
      <c r="F983" s="62" t="s">
        <v>3957</v>
      </c>
      <c r="G983" s="62" t="s">
        <v>3958</v>
      </c>
      <c r="H983" s="62" t="s">
        <v>3959</v>
      </c>
      <c r="I983" t="s">
        <v>735</v>
      </c>
    </row>
    <row r="984" spans="1:9" ht="11.1" customHeight="1">
      <c r="A984" s="62" t="s">
        <v>36</v>
      </c>
      <c r="B984" s="62" t="s">
        <v>74</v>
      </c>
      <c r="C984" s="62" t="s">
        <v>77</v>
      </c>
      <c r="D984" s="62" t="s">
        <v>74</v>
      </c>
      <c r="E984" s="62" t="s">
        <v>77</v>
      </c>
      <c r="F984" s="62" t="s">
        <v>3960</v>
      </c>
      <c r="G984" s="62" t="s">
        <v>3961</v>
      </c>
      <c r="H984" s="62" t="s">
        <v>3962</v>
      </c>
      <c r="I984" t="s">
        <v>754</v>
      </c>
    </row>
    <row r="985" spans="1:9" ht="11.1" customHeight="1">
      <c r="A985" s="62" t="s">
        <v>36</v>
      </c>
      <c r="B985" s="62" t="s">
        <v>74</v>
      </c>
      <c r="C985" s="62" t="s">
        <v>77</v>
      </c>
      <c r="D985" s="62" t="s">
        <v>74</v>
      </c>
      <c r="E985" s="62" t="s">
        <v>77</v>
      </c>
      <c r="F985" s="62" t="s">
        <v>3963</v>
      </c>
      <c r="G985" s="62" t="s">
        <v>3964</v>
      </c>
      <c r="H985" s="62" t="s">
        <v>3965</v>
      </c>
      <c r="I985" t="s">
        <v>639</v>
      </c>
    </row>
    <row r="986" spans="1:9" ht="11.1" customHeight="1">
      <c r="A986" s="62" t="s">
        <v>36</v>
      </c>
      <c r="B986" s="62" t="s">
        <v>529</v>
      </c>
      <c r="C986" s="62" t="s">
        <v>530</v>
      </c>
      <c r="D986" s="62" t="s">
        <v>772</v>
      </c>
      <c r="E986" s="62" t="s">
        <v>773</v>
      </c>
      <c r="F986" s="62" t="s">
        <v>3966</v>
      </c>
      <c r="G986" s="62" t="s">
        <v>3967</v>
      </c>
      <c r="H986" s="62" t="s">
        <v>3968</v>
      </c>
      <c r="I986" t="s">
        <v>536</v>
      </c>
    </row>
    <row r="987" spans="1:9" ht="11.1" customHeight="1">
      <c r="A987" s="62" t="s">
        <v>36</v>
      </c>
      <c r="B987" s="62" t="s">
        <v>496</v>
      </c>
      <c r="C987" s="62" t="s">
        <v>497</v>
      </c>
      <c r="D987" s="62" t="s">
        <v>496</v>
      </c>
      <c r="E987" s="62" t="s">
        <v>497</v>
      </c>
      <c r="F987" s="62" t="s">
        <v>3969</v>
      </c>
      <c r="G987" s="62" t="s">
        <v>3970</v>
      </c>
      <c r="H987" s="62" t="s">
        <v>3971</v>
      </c>
      <c r="I987" t="s">
        <v>447</v>
      </c>
    </row>
    <row r="988" spans="1:9" ht="11.1" customHeight="1">
      <c r="A988" s="62" t="s">
        <v>36</v>
      </c>
      <c r="B988" s="62" t="s">
        <v>1096</v>
      </c>
      <c r="C988" s="62" t="s">
        <v>1097</v>
      </c>
      <c r="D988" s="62" t="s">
        <v>1098</v>
      </c>
      <c r="E988" s="62" t="s">
        <v>1099</v>
      </c>
      <c r="F988" s="62" t="s">
        <v>3972</v>
      </c>
      <c r="G988" s="62" t="s">
        <v>3973</v>
      </c>
      <c r="H988" s="62" t="s">
        <v>3974</v>
      </c>
      <c r="I988" t="s">
        <v>1103</v>
      </c>
    </row>
    <row r="989" spans="1:9" ht="11.1" customHeight="1">
      <c r="A989" s="62" t="s">
        <v>36</v>
      </c>
      <c r="B989" s="62" t="s">
        <v>470</v>
      </c>
      <c r="C989" s="62" t="s">
        <v>470</v>
      </c>
      <c r="D989" s="62" t="s">
        <v>470</v>
      </c>
      <c r="E989" s="62" t="s">
        <v>470</v>
      </c>
      <c r="F989" s="62" t="s">
        <v>3975</v>
      </c>
      <c r="G989" s="62" t="s">
        <v>3976</v>
      </c>
      <c r="H989" s="62" t="s">
        <v>3977</v>
      </c>
      <c r="I989" t="s">
        <v>2445</v>
      </c>
    </row>
    <row r="990" spans="1:9" ht="11.1" customHeight="1">
      <c r="A990" s="62" t="s">
        <v>36</v>
      </c>
      <c r="B990" s="62" t="s">
        <v>74</v>
      </c>
      <c r="C990" s="62" t="s">
        <v>77</v>
      </c>
      <c r="D990" s="62" t="s">
        <v>74</v>
      </c>
      <c r="E990" s="62" t="s">
        <v>77</v>
      </c>
      <c r="F990" s="62" t="s">
        <v>3978</v>
      </c>
      <c r="G990" s="62" t="s">
        <v>3979</v>
      </c>
      <c r="H990" s="62" t="s">
        <v>3980</v>
      </c>
      <c r="I990" t="s">
        <v>56</v>
      </c>
    </row>
    <row r="991" spans="1:9" ht="11.1" customHeight="1">
      <c r="A991" s="62" t="s">
        <v>36</v>
      </c>
      <c r="B991" s="62" t="s">
        <v>74</v>
      </c>
      <c r="C991" s="62" t="s">
        <v>77</v>
      </c>
      <c r="D991" s="62" t="s">
        <v>74</v>
      </c>
      <c r="E991" s="62" t="s">
        <v>77</v>
      </c>
      <c r="F991" s="62" t="s">
        <v>3981</v>
      </c>
      <c r="G991" s="62" t="s">
        <v>3982</v>
      </c>
      <c r="H991" s="62" t="s">
        <v>3983</v>
      </c>
      <c r="I991" t="s">
        <v>2500</v>
      </c>
    </row>
    <row r="992" spans="1:9" ht="11.1" customHeight="1">
      <c r="A992" s="62" t="s">
        <v>36</v>
      </c>
      <c r="B992" s="62" t="s">
        <v>448</v>
      </c>
      <c r="C992" s="62" t="s">
        <v>449</v>
      </c>
      <c r="D992" s="62" t="s">
        <v>588</v>
      </c>
      <c r="E992" s="62" t="s">
        <v>589</v>
      </c>
      <c r="F992" s="62" t="s">
        <v>3984</v>
      </c>
      <c r="G992" s="62" t="s">
        <v>3985</v>
      </c>
      <c r="H992" s="62" t="s">
        <v>3986</v>
      </c>
      <c r="I992" t="s">
        <v>455</v>
      </c>
    </row>
    <row r="993" spans="1:9" ht="11.1" customHeight="1">
      <c r="A993" s="62" t="s">
        <v>36</v>
      </c>
      <c r="B993" s="62" t="s">
        <v>1107</v>
      </c>
      <c r="C993" s="62" t="s">
        <v>1108</v>
      </c>
      <c r="D993" s="62" t="s">
        <v>1109</v>
      </c>
      <c r="E993" s="62" t="s">
        <v>1110</v>
      </c>
      <c r="F993" s="62" t="s">
        <v>3987</v>
      </c>
      <c r="G993" s="62" t="s">
        <v>3988</v>
      </c>
      <c r="H993" s="62" t="s">
        <v>3989</v>
      </c>
      <c r="I993" t="s">
        <v>1114</v>
      </c>
    </row>
    <row r="994" spans="1:9" ht="11.1" customHeight="1">
      <c r="A994" s="62" t="s">
        <v>36</v>
      </c>
      <c r="B994" s="62" t="s">
        <v>567</v>
      </c>
      <c r="C994" s="62" t="s">
        <v>568</v>
      </c>
      <c r="D994" s="62" t="s">
        <v>1316</v>
      </c>
      <c r="E994" s="62" t="s">
        <v>1317</v>
      </c>
      <c r="F994" s="62" t="s">
        <v>3990</v>
      </c>
      <c r="G994" s="62" t="s">
        <v>3991</v>
      </c>
      <c r="H994" s="62" t="s">
        <v>3992</v>
      </c>
      <c r="I994" t="s">
        <v>574</v>
      </c>
    </row>
    <row r="995" spans="1:9" ht="11.1" customHeight="1">
      <c r="A995" s="62" t="s">
        <v>36</v>
      </c>
      <c r="B995" s="62" t="s">
        <v>74</v>
      </c>
      <c r="C995" s="62" t="s">
        <v>77</v>
      </c>
      <c r="D995" s="62" t="s">
        <v>74</v>
      </c>
      <c r="E995" s="62" t="s">
        <v>77</v>
      </c>
      <c r="F995" s="62" t="s">
        <v>3993</v>
      </c>
      <c r="G995" s="62" t="s">
        <v>3994</v>
      </c>
      <c r="H995" s="62" t="s">
        <v>3995</v>
      </c>
      <c r="I995" t="s">
        <v>56</v>
      </c>
    </row>
    <row r="996" spans="1:9" ht="11.1" customHeight="1">
      <c r="A996" s="62" t="s">
        <v>36</v>
      </c>
      <c r="B996" s="62" t="s">
        <v>580</v>
      </c>
      <c r="C996" s="62" t="s">
        <v>581</v>
      </c>
      <c r="D996" s="62" t="s">
        <v>582</v>
      </c>
      <c r="E996" s="62" t="s">
        <v>583</v>
      </c>
      <c r="F996" s="62" t="s">
        <v>3996</v>
      </c>
      <c r="G996" s="62" t="s">
        <v>3997</v>
      </c>
      <c r="H996" s="62" t="s">
        <v>3998</v>
      </c>
      <c r="I996" t="s">
        <v>754</v>
      </c>
    </row>
    <row r="997" spans="1:9" ht="11.1" customHeight="1">
      <c r="A997" s="62" t="s">
        <v>36</v>
      </c>
      <c r="B997" s="62" t="s">
        <v>496</v>
      </c>
      <c r="C997" s="62" t="s">
        <v>497</v>
      </c>
      <c r="D997" s="62" t="s">
        <v>496</v>
      </c>
      <c r="E997" s="62" t="s">
        <v>497</v>
      </c>
      <c r="F997" s="62" t="s">
        <v>3999</v>
      </c>
      <c r="G997" s="62" t="s">
        <v>3997</v>
      </c>
      <c r="H997" s="62" t="s">
        <v>4000</v>
      </c>
      <c r="I997" t="s">
        <v>501</v>
      </c>
    </row>
    <row r="998" spans="1:9" ht="11.1" customHeight="1">
      <c r="A998" s="62" t="s">
        <v>36</v>
      </c>
      <c r="B998" s="62" t="s">
        <v>74</v>
      </c>
      <c r="C998" s="62" t="s">
        <v>77</v>
      </c>
      <c r="D998" s="62" t="s">
        <v>74</v>
      </c>
      <c r="E998" s="62" t="s">
        <v>77</v>
      </c>
      <c r="F998" s="62" t="s">
        <v>4001</v>
      </c>
      <c r="G998" s="62" t="s">
        <v>4002</v>
      </c>
      <c r="H998" s="62" t="s">
        <v>4003</v>
      </c>
      <c r="I998" t="s">
        <v>754</v>
      </c>
    </row>
    <row r="999" spans="1:9" ht="11.1" customHeight="1">
      <c r="A999" s="62" t="s">
        <v>36</v>
      </c>
      <c r="B999" s="62" t="s">
        <v>74</v>
      </c>
      <c r="C999" s="62" t="s">
        <v>77</v>
      </c>
      <c r="D999" s="62" t="s">
        <v>74</v>
      </c>
      <c r="E999" s="62" t="s">
        <v>77</v>
      </c>
      <c r="F999" s="62" t="s">
        <v>4004</v>
      </c>
      <c r="G999" s="62" t="s">
        <v>4005</v>
      </c>
      <c r="H999" s="62" t="s">
        <v>4006</v>
      </c>
      <c r="I999" t="s">
        <v>461</v>
      </c>
    </row>
    <row r="1000" spans="1:9" ht="11.1" customHeight="1">
      <c r="A1000" s="62" t="s">
        <v>36</v>
      </c>
      <c r="B1000" s="62" t="s">
        <v>74</v>
      </c>
      <c r="C1000" s="62" t="s">
        <v>77</v>
      </c>
      <c r="D1000" s="62" t="s">
        <v>74</v>
      </c>
      <c r="E1000" s="62" t="s">
        <v>77</v>
      </c>
      <c r="F1000" s="62" t="s">
        <v>4007</v>
      </c>
      <c r="G1000" s="62" t="s">
        <v>4005</v>
      </c>
      <c r="H1000" s="62" t="s">
        <v>4008</v>
      </c>
      <c r="I1000" t="s">
        <v>461</v>
      </c>
    </row>
    <row r="1001" spans="1:9" ht="11.1" customHeight="1">
      <c r="A1001" s="62" t="s">
        <v>36</v>
      </c>
      <c r="B1001" s="62" t="s">
        <v>496</v>
      </c>
      <c r="C1001" s="62" t="s">
        <v>497</v>
      </c>
      <c r="D1001" s="62" t="s">
        <v>496</v>
      </c>
      <c r="E1001" s="62" t="s">
        <v>497</v>
      </c>
      <c r="F1001" s="62" t="s">
        <v>4009</v>
      </c>
      <c r="G1001" s="62" t="s">
        <v>4010</v>
      </c>
      <c r="H1001" s="62" t="s">
        <v>4011</v>
      </c>
      <c r="I1001" t="s">
        <v>501</v>
      </c>
    </row>
    <row r="1002" spans="1:9" ht="11.1" customHeight="1">
      <c r="A1002" s="62" t="s">
        <v>36</v>
      </c>
      <c r="B1002" s="62" t="s">
        <v>1056</v>
      </c>
      <c r="C1002" s="62" t="s">
        <v>1057</v>
      </c>
      <c r="D1002" s="62" t="s">
        <v>1058</v>
      </c>
      <c r="E1002" s="62" t="s">
        <v>1059</v>
      </c>
      <c r="F1002" s="62" t="s">
        <v>4012</v>
      </c>
      <c r="G1002" s="62" t="s">
        <v>4013</v>
      </c>
      <c r="H1002" s="62" t="s">
        <v>4014</v>
      </c>
      <c r="I1002" t="s">
        <v>1063</v>
      </c>
    </row>
    <row r="1003" spans="1:9" ht="11.1" customHeight="1">
      <c r="A1003" s="62" t="s">
        <v>36</v>
      </c>
      <c r="B1003" s="62" t="s">
        <v>470</v>
      </c>
      <c r="C1003" s="62" t="s">
        <v>470</v>
      </c>
      <c r="D1003" s="62" t="s">
        <v>470</v>
      </c>
      <c r="E1003" s="62" t="s">
        <v>470</v>
      </c>
      <c r="F1003" s="62" t="s">
        <v>4015</v>
      </c>
      <c r="G1003" s="62" t="s">
        <v>4016</v>
      </c>
      <c r="H1003" s="62" t="s">
        <v>4017</v>
      </c>
      <c r="I1003" t="s">
        <v>4018</v>
      </c>
    </row>
    <row r="1004" spans="1:9" ht="11.1" customHeight="1">
      <c r="A1004" s="62" t="s">
        <v>36</v>
      </c>
      <c r="B1004" s="62" t="s">
        <v>74</v>
      </c>
      <c r="C1004" s="62" t="s">
        <v>77</v>
      </c>
      <c r="D1004" s="62" t="s">
        <v>74</v>
      </c>
      <c r="E1004" s="62" t="s">
        <v>77</v>
      </c>
      <c r="F1004" s="62" t="s">
        <v>4019</v>
      </c>
      <c r="G1004" s="62" t="s">
        <v>4020</v>
      </c>
      <c r="H1004" s="62" t="s">
        <v>4021</v>
      </c>
      <c r="I1004" t="s">
        <v>735</v>
      </c>
    </row>
    <row r="1005" spans="1:9" ht="11.1" customHeight="1">
      <c r="A1005" s="62" t="s">
        <v>36</v>
      </c>
      <c r="B1005" s="62" t="s">
        <v>74</v>
      </c>
      <c r="C1005" s="62" t="s">
        <v>77</v>
      </c>
      <c r="D1005" s="62" t="s">
        <v>74</v>
      </c>
      <c r="E1005" s="62" t="s">
        <v>77</v>
      </c>
      <c r="F1005" s="62" t="s">
        <v>4022</v>
      </c>
      <c r="G1005" s="62" t="s">
        <v>4023</v>
      </c>
      <c r="H1005" s="62" t="s">
        <v>4024</v>
      </c>
      <c r="I1005" t="s">
        <v>735</v>
      </c>
    </row>
    <row r="1006" spans="1:9" ht="11.1" customHeight="1">
      <c r="A1006" s="62" t="s">
        <v>36</v>
      </c>
      <c r="B1006" s="62" t="s">
        <v>74</v>
      </c>
      <c r="C1006" s="62" t="s">
        <v>77</v>
      </c>
      <c r="D1006" s="62" t="s">
        <v>74</v>
      </c>
      <c r="E1006" s="62" t="s">
        <v>77</v>
      </c>
      <c r="F1006" s="62" t="s">
        <v>4025</v>
      </c>
      <c r="G1006" s="62" t="s">
        <v>4026</v>
      </c>
      <c r="H1006" s="62" t="s">
        <v>4027</v>
      </c>
      <c r="I1006" t="s">
        <v>735</v>
      </c>
    </row>
    <row r="1007" spans="1:9" ht="11.1" customHeight="1">
      <c r="A1007" s="62" t="s">
        <v>36</v>
      </c>
      <c r="B1007" s="62" t="s">
        <v>1107</v>
      </c>
      <c r="C1007" s="62" t="s">
        <v>1108</v>
      </c>
      <c r="D1007" s="62" t="s">
        <v>1109</v>
      </c>
      <c r="E1007" s="62" t="s">
        <v>1110</v>
      </c>
      <c r="F1007" s="62" t="s">
        <v>4028</v>
      </c>
      <c r="G1007" s="62" t="s">
        <v>4029</v>
      </c>
      <c r="H1007" s="62" t="s">
        <v>4030</v>
      </c>
      <c r="I1007" t="s">
        <v>1114</v>
      </c>
    </row>
    <row r="1008" spans="1:9" ht="11.1" customHeight="1">
      <c r="A1008" s="62" t="s">
        <v>36</v>
      </c>
      <c r="B1008" s="62" t="s">
        <v>74</v>
      </c>
      <c r="C1008" s="62" t="s">
        <v>77</v>
      </c>
      <c r="D1008" s="62" t="s">
        <v>74</v>
      </c>
      <c r="E1008" s="62" t="s">
        <v>77</v>
      </c>
      <c r="F1008" s="62" t="s">
        <v>4031</v>
      </c>
      <c r="G1008" s="62" t="s">
        <v>4032</v>
      </c>
      <c r="H1008" s="62" t="s">
        <v>4033</v>
      </c>
      <c r="I1008" t="s">
        <v>735</v>
      </c>
    </row>
    <row r="1009" spans="1:9" ht="11.1" customHeight="1">
      <c r="A1009" s="62" t="s">
        <v>36</v>
      </c>
      <c r="B1009" s="62" t="s">
        <v>448</v>
      </c>
      <c r="C1009" s="62" t="s">
        <v>449</v>
      </c>
      <c r="D1009" s="62" t="s">
        <v>904</v>
      </c>
      <c r="E1009" s="62" t="s">
        <v>905</v>
      </c>
      <c r="F1009" s="62" t="s">
        <v>4034</v>
      </c>
      <c r="G1009" s="62" t="s">
        <v>4035</v>
      </c>
      <c r="H1009" s="62" t="s">
        <v>4036</v>
      </c>
      <c r="I1009" t="s">
        <v>461</v>
      </c>
    </row>
    <row r="1010" spans="1:9" ht="11.1" customHeight="1">
      <c r="A1010" s="62" t="s">
        <v>36</v>
      </c>
      <c r="B1010" s="62" t="s">
        <v>74</v>
      </c>
      <c r="C1010" s="62" t="s">
        <v>77</v>
      </c>
      <c r="D1010" s="62" t="s">
        <v>74</v>
      </c>
      <c r="E1010" s="62" t="s">
        <v>77</v>
      </c>
      <c r="F1010" s="62" t="s">
        <v>4037</v>
      </c>
      <c r="G1010" s="62" t="s">
        <v>4038</v>
      </c>
      <c r="H1010" s="62" t="s">
        <v>4039</v>
      </c>
      <c r="I1010" t="s">
        <v>461</v>
      </c>
    </row>
    <row r="1011" spans="1:9" ht="11.1" customHeight="1">
      <c r="A1011" s="62" t="s">
        <v>36</v>
      </c>
      <c r="B1011" s="62" t="s">
        <v>74</v>
      </c>
      <c r="C1011" s="62" t="s">
        <v>77</v>
      </c>
      <c r="D1011" s="62" t="s">
        <v>74</v>
      </c>
      <c r="E1011" s="62" t="s">
        <v>77</v>
      </c>
      <c r="F1011" s="62" t="s">
        <v>4040</v>
      </c>
      <c r="G1011" s="62" t="s">
        <v>4041</v>
      </c>
      <c r="H1011" s="62" t="s">
        <v>4042</v>
      </c>
      <c r="I1011" t="s">
        <v>735</v>
      </c>
    </row>
    <row r="1012" spans="1:9" ht="11.1" customHeight="1">
      <c r="A1012" s="62" t="s">
        <v>36</v>
      </c>
      <c r="B1012" s="62" t="s">
        <v>74</v>
      </c>
      <c r="C1012" s="62" t="s">
        <v>77</v>
      </c>
      <c r="D1012" s="62" t="s">
        <v>74</v>
      </c>
      <c r="E1012" s="62" t="s">
        <v>77</v>
      </c>
      <c r="F1012" s="62" t="s">
        <v>4043</v>
      </c>
      <c r="G1012" s="62" t="s">
        <v>4044</v>
      </c>
      <c r="H1012" s="62" t="s">
        <v>4045</v>
      </c>
      <c r="I1012" t="s">
        <v>461</v>
      </c>
    </row>
    <row r="1013" spans="1:9" ht="11.1" customHeight="1">
      <c r="A1013" s="62" t="s">
        <v>36</v>
      </c>
      <c r="B1013" s="62" t="s">
        <v>74</v>
      </c>
      <c r="C1013" s="62" t="s">
        <v>77</v>
      </c>
      <c r="D1013" s="62" t="s">
        <v>74</v>
      </c>
      <c r="E1013" s="62" t="s">
        <v>77</v>
      </c>
      <c r="F1013" s="62" t="s">
        <v>4046</v>
      </c>
      <c r="G1013" s="62" t="s">
        <v>4047</v>
      </c>
      <c r="H1013" s="62" t="s">
        <v>4048</v>
      </c>
      <c r="I1013" t="s">
        <v>441</v>
      </c>
    </row>
    <row r="1014" spans="1:9" ht="11.1" customHeight="1">
      <c r="A1014" s="62" t="s">
        <v>36</v>
      </c>
      <c r="B1014" s="62" t="s">
        <v>74</v>
      </c>
      <c r="C1014" s="62" t="s">
        <v>77</v>
      </c>
      <c r="D1014" s="62" t="s">
        <v>74</v>
      </c>
      <c r="E1014" s="62" t="s">
        <v>77</v>
      </c>
      <c r="F1014" s="62" t="s">
        <v>4049</v>
      </c>
      <c r="G1014" s="62" t="s">
        <v>4050</v>
      </c>
      <c r="H1014" s="62" t="s">
        <v>4051</v>
      </c>
      <c r="I1014" t="s">
        <v>4052</v>
      </c>
    </row>
    <row r="1015" spans="1:9" ht="11.1" customHeight="1">
      <c r="A1015" s="62" t="s">
        <v>36</v>
      </c>
      <c r="B1015" s="62" t="s">
        <v>74</v>
      </c>
      <c r="C1015" s="62" t="s">
        <v>77</v>
      </c>
      <c r="D1015" s="62" t="s">
        <v>74</v>
      </c>
      <c r="E1015" s="62" t="s">
        <v>77</v>
      </c>
      <c r="F1015" s="62" t="s">
        <v>4053</v>
      </c>
      <c r="G1015" s="62" t="s">
        <v>4054</v>
      </c>
      <c r="H1015" s="62" t="s">
        <v>4055</v>
      </c>
      <c r="I1015" t="s">
        <v>735</v>
      </c>
    </row>
    <row r="1016" spans="1:9" ht="11.1" customHeight="1">
      <c r="A1016" s="62" t="s">
        <v>36</v>
      </c>
      <c r="B1016" s="62" t="s">
        <v>74</v>
      </c>
      <c r="C1016" s="62" t="s">
        <v>77</v>
      </c>
      <c r="D1016" s="62" t="s">
        <v>74</v>
      </c>
      <c r="E1016" s="62" t="s">
        <v>77</v>
      </c>
      <c r="F1016" s="62" t="s">
        <v>4056</v>
      </c>
      <c r="G1016" s="62" t="s">
        <v>4057</v>
      </c>
      <c r="H1016" s="62" t="s">
        <v>4058</v>
      </c>
      <c r="I1016" t="s">
        <v>643</v>
      </c>
    </row>
    <row r="1017" spans="1:9" ht="11.1" customHeight="1">
      <c r="A1017" s="62" t="s">
        <v>36</v>
      </c>
      <c r="B1017" s="62" t="s">
        <v>74</v>
      </c>
      <c r="C1017" s="62" t="s">
        <v>77</v>
      </c>
      <c r="D1017" s="62" t="s">
        <v>74</v>
      </c>
      <c r="E1017" s="62" t="s">
        <v>77</v>
      </c>
      <c r="F1017" s="62" t="s">
        <v>4059</v>
      </c>
      <c r="G1017" s="62" t="s">
        <v>4060</v>
      </c>
      <c r="H1017" s="62" t="s">
        <v>4061</v>
      </c>
      <c r="I1017" t="s">
        <v>643</v>
      </c>
    </row>
    <row r="1018" spans="1:9" ht="11.1" customHeight="1">
      <c r="A1018" s="62" t="s">
        <v>36</v>
      </c>
      <c r="B1018" s="62" t="s">
        <v>889</v>
      </c>
      <c r="C1018" s="62" t="s">
        <v>890</v>
      </c>
      <c r="D1018" s="62" t="s">
        <v>891</v>
      </c>
      <c r="E1018" s="62" t="s">
        <v>892</v>
      </c>
      <c r="F1018" s="62" t="s">
        <v>4062</v>
      </c>
      <c r="G1018" s="62" t="s">
        <v>4063</v>
      </c>
      <c r="H1018" s="62" t="s">
        <v>4064</v>
      </c>
      <c r="I1018" t="s">
        <v>896</v>
      </c>
    </row>
    <row r="1019" spans="1:9" ht="11.1" customHeight="1">
      <c r="A1019" s="62" t="s">
        <v>36</v>
      </c>
      <c r="B1019" s="62" t="s">
        <v>889</v>
      </c>
      <c r="C1019" s="62" t="s">
        <v>890</v>
      </c>
      <c r="D1019" s="62" t="s">
        <v>891</v>
      </c>
      <c r="E1019" s="62" t="s">
        <v>892</v>
      </c>
      <c r="F1019" s="62" t="s">
        <v>4065</v>
      </c>
      <c r="G1019" s="62" t="s">
        <v>4066</v>
      </c>
      <c r="H1019" s="62" t="s">
        <v>4067</v>
      </c>
      <c r="I1019" t="s">
        <v>896</v>
      </c>
    </row>
    <row r="1020" spans="1:9" ht="11.1" customHeight="1">
      <c r="A1020" s="62" t="s">
        <v>36</v>
      </c>
      <c r="B1020" s="62" t="s">
        <v>448</v>
      </c>
      <c r="C1020" s="62" t="s">
        <v>449</v>
      </c>
      <c r="D1020" s="62" t="s">
        <v>2166</v>
      </c>
      <c r="E1020" s="62" t="s">
        <v>2167</v>
      </c>
      <c r="F1020" s="62" t="s">
        <v>4068</v>
      </c>
      <c r="G1020" s="62" t="s">
        <v>4069</v>
      </c>
      <c r="H1020" s="62" t="s">
        <v>4070</v>
      </c>
      <c r="I1020" t="s">
        <v>56</v>
      </c>
    </row>
    <row r="1021" spans="1:9" ht="11.1" customHeight="1">
      <c r="A1021" s="62" t="s">
        <v>36</v>
      </c>
      <c r="B1021" s="62" t="s">
        <v>74</v>
      </c>
      <c r="C1021" s="62" t="s">
        <v>77</v>
      </c>
      <c r="D1021" s="62" t="s">
        <v>74</v>
      </c>
      <c r="E1021" s="62" t="s">
        <v>77</v>
      </c>
      <c r="F1021" s="62" t="s">
        <v>4071</v>
      </c>
      <c r="G1021" s="62" t="s">
        <v>4072</v>
      </c>
      <c r="H1021" s="62" t="s">
        <v>4073</v>
      </c>
      <c r="I1021" t="s">
        <v>735</v>
      </c>
    </row>
    <row r="1022" spans="1:9" ht="11.1" customHeight="1">
      <c r="A1022" s="62" t="s">
        <v>36</v>
      </c>
      <c r="B1022" s="62" t="s">
        <v>1056</v>
      </c>
      <c r="C1022" s="62" t="s">
        <v>1057</v>
      </c>
      <c r="D1022" s="62" t="s">
        <v>1898</v>
      </c>
      <c r="E1022" s="62" t="s">
        <v>1899</v>
      </c>
      <c r="F1022" s="62" t="s">
        <v>4074</v>
      </c>
      <c r="G1022" s="62" t="s">
        <v>4075</v>
      </c>
      <c r="H1022" s="62" t="s">
        <v>4076</v>
      </c>
      <c r="I1022" t="s">
        <v>1063</v>
      </c>
    </row>
    <row r="1023" spans="1:9" ht="11.1" customHeight="1">
      <c r="A1023" s="62" t="s">
        <v>36</v>
      </c>
      <c r="B1023" s="62" t="s">
        <v>74</v>
      </c>
      <c r="C1023" s="62" t="s">
        <v>77</v>
      </c>
      <c r="D1023" s="62" t="s">
        <v>74</v>
      </c>
      <c r="E1023" s="62" t="s">
        <v>77</v>
      </c>
      <c r="F1023" s="62" t="s">
        <v>4077</v>
      </c>
      <c r="G1023" s="62" t="s">
        <v>4078</v>
      </c>
      <c r="H1023" s="62" t="s">
        <v>4079</v>
      </c>
      <c r="I1023" t="s">
        <v>735</v>
      </c>
    </row>
    <row r="1024" spans="1:9" ht="11.1" customHeight="1">
      <c r="A1024" s="62" t="s">
        <v>36</v>
      </c>
      <c r="B1024" s="62" t="s">
        <v>74</v>
      </c>
      <c r="C1024" s="62" t="s">
        <v>77</v>
      </c>
      <c r="D1024" s="62" t="s">
        <v>74</v>
      </c>
      <c r="E1024" s="62" t="s">
        <v>77</v>
      </c>
      <c r="F1024" s="62" t="s">
        <v>4080</v>
      </c>
      <c r="G1024" s="62" t="s">
        <v>4081</v>
      </c>
      <c r="H1024" s="62" t="s">
        <v>4082</v>
      </c>
      <c r="I1024" t="s">
        <v>689</v>
      </c>
    </row>
    <row r="1025" spans="1:9" ht="11.1" customHeight="1">
      <c r="A1025" s="62" t="s">
        <v>36</v>
      </c>
      <c r="B1025" s="62" t="s">
        <v>580</v>
      </c>
      <c r="C1025" s="62" t="s">
        <v>581</v>
      </c>
      <c r="D1025" s="62" t="s">
        <v>582</v>
      </c>
      <c r="E1025" s="62" t="s">
        <v>583</v>
      </c>
      <c r="F1025" s="62" t="s">
        <v>4083</v>
      </c>
      <c r="G1025" s="62" t="s">
        <v>4084</v>
      </c>
      <c r="H1025" s="62" t="s">
        <v>4085</v>
      </c>
      <c r="I1025" t="s">
        <v>556</v>
      </c>
    </row>
    <row r="1026" spans="1:9" ht="11.1" customHeight="1">
      <c r="A1026" s="62" t="s">
        <v>36</v>
      </c>
      <c r="B1026" s="62" t="s">
        <v>470</v>
      </c>
      <c r="C1026" s="62" t="s">
        <v>470</v>
      </c>
      <c r="D1026" s="62" t="s">
        <v>470</v>
      </c>
      <c r="E1026" s="62" t="s">
        <v>470</v>
      </c>
      <c r="F1026" s="62" t="s">
        <v>4086</v>
      </c>
      <c r="G1026" s="62" t="s">
        <v>4087</v>
      </c>
      <c r="H1026" s="62" t="s">
        <v>4088</v>
      </c>
      <c r="I1026" t="s">
        <v>3002</v>
      </c>
    </row>
    <row r="1027" spans="1:9" ht="11.1" customHeight="1">
      <c r="A1027" s="62" t="s">
        <v>36</v>
      </c>
      <c r="B1027" s="62" t="s">
        <v>74</v>
      </c>
      <c r="C1027" s="62" t="s">
        <v>77</v>
      </c>
      <c r="D1027" s="62" t="s">
        <v>74</v>
      </c>
      <c r="E1027" s="62" t="s">
        <v>77</v>
      </c>
      <c r="F1027" s="62" t="s">
        <v>4089</v>
      </c>
      <c r="G1027" s="62" t="s">
        <v>4090</v>
      </c>
      <c r="H1027" s="62" t="s">
        <v>4091</v>
      </c>
      <c r="I1027" t="s">
        <v>441</v>
      </c>
    </row>
    <row r="1028" spans="1:9" ht="11.1" customHeight="1">
      <c r="A1028" s="62" t="s">
        <v>36</v>
      </c>
      <c r="B1028" s="62" t="s">
        <v>74</v>
      </c>
      <c r="C1028" s="62" t="s">
        <v>77</v>
      </c>
      <c r="D1028" s="62" t="s">
        <v>74</v>
      </c>
      <c r="E1028" s="62" t="s">
        <v>77</v>
      </c>
      <c r="F1028" s="62" t="s">
        <v>4092</v>
      </c>
      <c r="G1028" s="62" t="s">
        <v>4093</v>
      </c>
      <c r="H1028" s="62" t="s">
        <v>4094</v>
      </c>
      <c r="I1028" t="s">
        <v>455</v>
      </c>
    </row>
    <row r="1029" spans="1:9" ht="11.1" customHeight="1">
      <c r="A1029" s="62" t="s">
        <v>36</v>
      </c>
      <c r="B1029" s="62" t="s">
        <v>448</v>
      </c>
      <c r="C1029" s="62" t="s">
        <v>449</v>
      </c>
      <c r="D1029" s="62" t="s">
        <v>2280</v>
      </c>
      <c r="E1029" s="62" t="s">
        <v>2281</v>
      </c>
      <c r="F1029" s="62" t="s">
        <v>4095</v>
      </c>
      <c r="G1029" s="62" t="s">
        <v>4096</v>
      </c>
      <c r="H1029" s="62" t="s">
        <v>4097</v>
      </c>
      <c r="I1029" t="s">
        <v>455</v>
      </c>
    </row>
    <row r="1030" spans="1:9" ht="11.1" customHeight="1">
      <c r="A1030" s="62" t="s">
        <v>36</v>
      </c>
      <c r="B1030" s="62" t="s">
        <v>448</v>
      </c>
      <c r="C1030" s="62" t="s">
        <v>449</v>
      </c>
      <c r="D1030" s="62" t="s">
        <v>2280</v>
      </c>
      <c r="E1030" s="62" t="s">
        <v>2281</v>
      </c>
      <c r="F1030" s="62" t="s">
        <v>4098</v>
      </c>
      <c r="G1030" s="62" t="s">
        <v>4099</v>
      </c>
      <c r="H1030" s="62" t="s">
        <v>4100</v>
      </c>
      <c r="I1030" t="s">
        <v>455</v>
      </c>
    </row>
    <row r="1031" spans="1:9" ht="11.1" customHeight="1">
      <c r="A1031" s="62" t="s">
        <v>36</v>
      </c>
      <c r="B1031" s="62" t="s">
        <v>448</v>
      </c>
      <c r="C1031" s="62" t="s">
        <v>449</v>
      </c>
      <c r="D1031" s="62" t="s">
        <v>2104</v>
      </c>
      <c r="E1031" s="62" t="s">
        <v>2105</v>
      </c>
      <c r="F1031" s="62" t="s">
        <v>4101</v>
      </c>
      <c r="G1031" s="62" t="s">
        <v>4102</v>
      </c>
      <c r="H1031" s="62" t="s">
        <v>4103</v>
      </c>
      <c r="I1031" t="s">
        <v>455</v>
      </c>
    </row>
    <row r="1032" spans="1:9" ht="11.1" customHeight="1">
      <c r="A1032" s="62" t="s">
        <v>36</v>
      </c>
      <c r="B1032" s="62" t="s">
        <v>74</v>
      </c>
      <c r="C1032" s="62" t="s">
        <v>77</v>
      </c>
      <c r="D1032" s="62" t="s">
        <v>74</v>
      </c>
      <c r="E1032" s="62" t="s">
        <v>77</v>
      </c>
      <c r="F1032" s="62" t="s">
        <v>4104</v>
      </c>
      <c r="G1032" s="62" t="s">
        <v>4105</v>
      </c>
      <c r="H1032" s="62" t="s">
        <v>4106</v>
      </c>
      <c r="I1032" t="s">
        <v>639</v>
      </c>
    </row>
    <row r="1033" spans="1:9" ht="11.1" customHeight="1">
      <c r="A1033" s="62" t="s">
        <v>36</v>
      </c>
      <c r="B1033" s="62" t="s">
        <v>505</v>
      </c>
      <c r="C1033" s="62" t="s">
        <v>506</v>
      </c>
      <c r="D1033" s="62" t="s">
        <v>912</v>
      </c>
      <c r="E1033" s="62" t="s">
        <v>913</v>
      </c>
      <c r="F1033" s="62" t="s">
        <v>4107</v>
      </c>
      <c r="G1033" s="62" t="s">
        <v>4108</v>
      </c>
      <c r="H1033" s="62" t="s">
        <v>4109</v>
      </c>
      <c r="I1033" t="s">
        <v>639</v>
      </c>
    </row>
    <row r="1034" spans="1:9" ht="11.1" customHeight="1">
      <c r="A1034" s="62" t="s">
        <v>36</v>
      </c>
      <c r="B1034" s="62" t="s">
        <v>1069</v>
      </c>
      <c r="C1034" s="62" t="s">
        <v>1070</v>
      </c>
      <c r="D1034" s="62" t="s">
        <v>1069</v>
      </c>
      <c r="E1034" s="62" t="s">
        <v>1070</v>
      </c>
      <c r="F1034" s="62" t="s">
        <v>4110</v>
      </c>
      <c r="G1034" s="62" t="s">
        <v>4111</v>
      </c>
      <c r="H1034" s="62" t="s">
        <v>4112</v>
      </c>
      <c r="I1034" t="s">
        <v>455</v>
      </c>
    </row>
    <row r="1035" spans="1:9" ht="11.1" customHeight="1">
      <c r="A1035" s="62" t="s">
        <v>36</v>
      </c>
      <c r="B1035" s="62" t="s">
        <v>470</v>
      </c>
      <c r="C1035" s="62" t="s">
        <v>470</v>
      </c>
      <c r="D1035" s="62" t="s">
        <v>470</v>
      </c>
      <c r="E1035" s="62" t="s">
        <v>470</v>
      </c>
      <c r="F1035" s="62" t="s">
        <v>4113</v>
      </c>
      <c r="G1035" s="62" t="s">
        <v>4114</v>
      </c>
      <c r="H1035" s="62" t="s">
        <v>4115</v>
      </c>
      <c r="I1035" t="s">
        <v>2800</v>
      </c>
    </row>
    <row r="1036" spans="1:9" ht="11.1" customHeight="1">
      <c r="A1036" s="62" t="s">
        <v>36</v>
      </c>
      <c r="B1036" s="62" t="s">
        <v>470</v>
      </c>
      <c r="C1036" s="62" t="s">
        <v>470</v>
      </c>
      <c r="D1036" s="62" t="s">
        <v>470</v>
      </c>
      <c r="E1036" s="62" t="s">
        <v>470</v>
      </c>
      <c r="F1036" s="62" t="s">
        <v>4116</v>
      </c>
      <c r="G1036" s="62" t="s">
        <v>4117</v>
      </c>
      <c r="H1036" s="62" t="s">
        <v>4118</v>
      </c>
      <c r="I1036" t="s">
        <v>3368</v>
      </c>
    </row>
    <row r="1037" spans="1:9" ht="11.1" customHeight="1">
      <c r="A1037" s="62" t="s">
        <v>36</v>
      </c>
      <c r="B1037" s="62" t="s">
        <v>470</v>
      </c>
      <c r="C1037" s="62" t="s">
        <v>470</v>
      </c>
      <c r="D1037" s="62" t="s">
        <v>470</v>
      </c>
      <c r="E1037" s="62" t="s">
        <v>470</v>
      </c>
      <c r="F1037" s="62" t="s">
        <v>4119</v>
      </c>
      <c r="G1037" s="62" t="s">
        <v>4120</v>
      </c>
      <c r="H1037" s="62" t="s">
        <v>4121</v>
      </c>
      <c r="I1037" t="s">
        <v>4122</v>
      </c>
    </row>
    <row r="1038" spans="1:9" ht="11.1" customHeight="1">
      <c r="A1038" s="62" t="s">
        <v>36</v>
      </c>
      <c r="B1038" s="62" t="s">
        <v>74</v>
      </c>
      <c r="C1038" s="62" t="s">
        <v>77</v>
      </c>
      <c r="D1038" s="62" t="s">
        <v>74</v>
      </c>
      <c r="E1038" s="62" t="s">
        <v>77</v>
      </c>
      <c r="F1038" s="62" t="s">
        <v>4123</v>
      </c>
      <c r="G1038" s="62" t="s">
        <v>4124</v>
      </c>
      <c r="H1038" s="62" t="s">
        <v>4125</v>
      </c>
      <c r="I1038" t="s">
        <v>735</v>
      </c>
    </row>
    <row r="1039" spans="1:9" ht="11.1" customHeight="1">
      <c r="A1039" s="62" t="s">
        <v>36</v>
      </c>
      <c r="B1039" s="62" t="s">
        <v>74</v>
      </c>
      <c r="C1039" s="62" t="s">
        <v>77</v>
      </c>
      <c r="D1039" s="62" t="s">
        <v>74</v>
      </c>
      <c r="E1039" s="62" t="s">
        <v>77</v>
      </c>
      <c r="F1039" s="62" t="s">
        <v>4126</v>
      </c>
      <c r="G1039" s="62" t="s">
        <v>4127</v>
      </c>
      <c r="H1039" s="62" t="s">
        <v>4128</v>
      </c>
      <c r="I1039" t="s">
        <v>754</v>
      </c>
    </row>
    <row r="1040" spans="1:9" ht="11.1" customHeight="1">
      <c r="A1040" s="62" t="s">
        <v>36</v>
      </c>
      <c r="B1040" s="62" t="s">
        <v>448</v>
      </c>
      <c r="C1040" s="62" t="s">
        <v>449</v>
      </c>
      <c r="D1040" s="62" t="s">
        <v>588</v>
      </c>
      <c r="E1040" s="62" t="s">
        <v>589</v>
      </c>
      <c r="F1040" s="62" t="s">
        <v>4129</v>
      </c>
      <c r="G1040" s="62" t="s">
        <v>4130</v>
      </c>
      <c r="H1040" s="62" t="s">
        <v>4131</v>
      </c>
      <c r="I1040" t="s">
        <v>455</v>
      </c>
    </row>
    <row r="1041" spans="1:9" ht="11.1" customHeight="1">
      <c r="A1041" s="62" t="s">
        <v>36</v>
      </c>
      <c r="B1041" s="62" t="s">
        <v>724</v>
      </c>
      <c r="C1041" s="62" t="s">
        <v>725</v>
      </c>
      <c r="D1041" s="62" t="s">
        <v>726</v>
      </c>
      <c r="E1041" s="62" t="s">
        <v>727</v>
      </c>
      <c r="F1041" s="62" t="s">
        <v>4132</v>
      </c>
      <c r="G1041" s="62" t="s">
        <v>4133</v>
      </c>
      <c r="H1041" s="62" t="s">
        <v>4134</v>
      </c>
      <c r="I1041" t="s">
        <v>731</v>
      </c>
    </row>
    <row r="1042" spans="1:9" ht="11.1" customHeight="1">
      <c r="A1042" s="62" t="s">
        <v>36</v>
      </c>
      <c r="B1042" s="62" t="s">
        <v>496</v>
      </c>
      <c r="C1042" s="62" t="s">
        <v>497</v>
      </c>
      <c r="D1042" s="62" t="s">
        <v>496</v>
      </c>
      <c r="E1042" s="62" t="s">
        <v>497</v>
      </c>
      <c r="F1042" s="62" t="s">
        <v>4135</v>
      </c>
      <c r="G1042" s="62" t="s">
        <v>4136</v>
      </c>
      <c r="H1042" s="62" t="s">
        <v>4137</v>
      </c>
      <c r="I1042" t="s">
        <v>501</v>
      </c>
    </row>
    <row r="1043" spans="1:9" ht="11.1" customHeight="1">
      <c r="A1043" s="62" t="s">
        <v>36</v>
      </c>
      <c r="B1043" s="62" t="s">
        <v>74</v>
      </c>
      <c r="C1043" s="62" t="s">
        <v>77</v>
      </c>
      <c r="D1043" s="62" t="s">
        <v>74</v>
      </c>
      <c r="E1043" s="62" t="s">
        <v>77</v>
      </c>
      <c r="F1043" s="62" t="s">
        <v>4138</v>
      </c>
      <c r="G1043" s="62" t="s">
        <v>4139</v>
      </c>
      <c r="H1043" s="62" t="s">
        <v>4140</v>
      </c>
      <c r="I1043" t="s">
        <v>735</v>
      </c>
    </row>
    <row r="1044" spans="1:9" ht="11.1" customHeight="1">
      <c r="A1044" s="62" t="s">
        <v>36</v>
      </c>
      <c r="B1044" s="62" t="s">
        <v>448</v>
      </c>
      <c r="C1044" s="62" t="s">
        <v>449</v>
      </c>
      <c r="D1044" s="62" t="s">
        <v>2166</v>
      </c>
      <c r="E1044" s="62" t="s">
        <v>2167</v>
      </c>
      <c r="F1044" s="62" t="s">
        <v>4141</v>
      </c>
      <c r="G1044" s="62" t="s">
        <v>4142</v>
      </c>
      <c r="H1044" s="62" t="s">
        <v>4143</v>
      </c>
      <c r="I1044" t="s">
        <v>516</v>
      </c>
    </row>
    <row r="1045" spans="1:9" ht="11.1" customHeight="1">
      <c r="A1045" s="62" t="s">
        <v>36</v>
      </c>
      <c r="B1045" s="62" t="s">
        <v>74</v>
      </c>
      <c r="C1045" s="62" t="s">
        <v>77</v>
      </c>
      <c r="D1045" s="62" t="s">
        <v>74</v>
      </c>
      <c r="E1045" s="62" t="s">
        <v>77</v>
      </c>
      <c r="F1045" s="62" t="s">
        <v>4144</v>
      </c>
      <c r="G1045" s="62" t="s">
        <v>4145</v>
      </c>
      <c r="H1045" s="62" t="s">
        <v>4146</v>
      </c>
      <c r="I1045" t="s">
        <v>556</v>
      </c>
    </row>
    <row r="1046" spans="1:9" ht="11.1" customHeight="1">
      <c r="A1046" s="62" t="s">
        <v>36</v>
      </c>
      <c r="B1046" s="62" t="s">
        <v>74</v>
      </c>
      <c r="C1046" s="62" t="s">
        <v>77</v>
      </c>
      <c r="D1046" s="62" t="s">
        <v>74</v>
      </c>
      <c r="E1046" s="62" t="s">
        <v>77</v>
      </c>
      <c r="F1046" s="62" t="s">
        <v>4147</v>
      </c>
      <c r="G1046" s="62" t="s">
        <v>4148</v>
      </c>
      <c r="H1046" s="62" t="s">
        <v>4149</v>
      </c>
      <c r="I1046" t="s">
        <v>455</v>
      </c>
    </row>
    <row r="1047" spans="1:9" ht="11.1" customHeight="1">
      <c r="A1047" s="62" t="s">
        <v>36</v>
      </c>
      <c r="B1047" s="62" t="s">
        <v>74</v>
      </c>
      <c r="C1047" s="62" t="s">
        <v>77</v>
      </c>
      <c r="D1047" s="62" t="s">
        <v>74</v>
      </c>
      <c r="E1047" s="62" t="s">
        <v>77</v>
      </c>
      <c r="F1047" s="62" t="s">
        <v>4150</v>
      </c>
      <c r="G1047" s="62" t="s">
        <v>4151</v>
      </c>
      <c r="H1047" s="62" t="s">
        <v>4152</v>
      </c>
      <c r="I1047" t="s">
        <v>643</v>
      </c>
    </row>
    <row r="1048" spans="1:9" ht="11.1" customHeight="1">
      <c r="A1048" s="62" t="s">
        <v>36</v>
      </c>
      <c r="B1048" s="62" t="s">
        <v>496</v>
      </c>
      <c r="C1048" s="62" t="s">
        <v>497</v>
      </c>
      <c r="D1048" s="62" t="s">
        <v>496</v>
      </c>
      <c r="E1048" s="62" t="s">
        <v>497</v>
      </c>
      <c r="F1048" s="62" t="s">
        <v>4153</v>
      </c>
      <c r="G1048" s="62" t="s">
        <v>4154</v>
      </c>
      <c r="H1048" s="62" t="s">
        <v>4155</v>
      </c>
      <c r="I1048" t="s">
        <v>556</v>
      </c>
    </row>
    <row r="1049" spans="1:9" ht="11.1" customHeight="1">
      <c r="A1049" s="62" t="s">
        <v>36</v>
      </c>
      <c r="B1049" s="62" t="s">
        <v>74</v>
      </c>
      <c r="C1049" s="62" t="s">
        <v>77</v>
      </c>
      <c r="D1049" s="62" t="s">
        <v>74</v>
      </c>
      <c r="E1049" s="62" t="s">
        <v>77</v>
      </c>
      <c r="F1049" s="62" t="s">
        <v>4156</v>
      </c>
      <c r="G1049" s="62" t="s">
        <v>4157</v>
      </c>
      <c r="H1049" s="62" t="s">
        <v>4158</v>
      </c>
      <c r="I1049" t="s">
        <v>689</v>
      </c>
    </row>
    <row r="1050" spans="1:9" ht="11.1" customHeight="1">
      <c r="A1050" s="62" t="s">
        <v>36</v>
      </c>
      <c r="B1050" s="62" t="s">
        <v>1056</v>
      </c>
      <c r="C1050" s="62" t="s">
        <v>1057</v>
      </c>
      <c r="D1050" s="62" t="s">
        <v>1058</v>
      </c>
      <c r="E1050" s="62" t="s">
        <v>1059</v>
      </c>
      <c r="F1050" s="62" t="s">
        <v>4159</v>
      </c>
      <c r="G1050" s="62" t="s">
        <v>4160</v>
      </c>
      <c r="H1050" s="62" t="s">
        <v>4161</v>
      </c>
      <c r="I1050" t="s">
        <v>461</v>
      </c>
    </row>
    <row r="1051" spans="1:9" ht="11.1" customHeight="1">
      <c r="A1051" s="62" t="s">
        <v>36</v>
      </c>
      <c r="B1051" s="62" t="s">
        <v>889</v>
      </c>
      <c r="C1051" s="62" t="s">
        <v>890</v>
      </c>
      <c r="D1051" s="62" t="s">
        <v>891</v>
      </c>
      <c r="E1051" s="62" t="s">
        <v>892</v>
      </c>
      <c r="F1051" s="62" t="s">
        <v>4162</v>
      </c>
      <c r="G1051" s="62" t="s">
        <v>4163</v>
      </c>
      <c r="H1051" s="62" t="s">
        <v>4164</v>
      </c>
      <c r="I1051" t="s">
        <v>896</v>
      </c>
    </row>
    <row r="1052" spans="1:9" ht="11.1" customHeight="1">
      <c r="A1052" s="62" t="s">
        <v>36</v>
      </c>
      <c r="B1052" s="62" t="s">
        <v>701</v>
      </c>
      <c r="C1052" s="62" t="s">
        <v>702</v>
      </c>
      <c r="D1052" s="62" t="s">
        <v>703</v>
      </c>
      <c r="E1052" s="62" t="s">
        <v>704</v>
      </c>
      <c r="F1052" s="62" t="s">
        <v>4165</v>
      </c>
      <c r="G1052" s="62" t="s">
        <v>4166</v>
      </c>
      <c r="H1052" s="62" t="s">
        <v>4167</v>
      </c>
      <c r="I1052" t="s">
        <v>708</v>
      </c>
    </row>
    <row r="1053" spans="1:9" ht="11.1" customHeight="1">
      <c r="A1053" s="62" t="s">
        <v>36</v>
      </c>
      <c r="B1053" s="62" t="s">
        <v>690</v>
      </c>
      <c r="C1053" s="62" t="s">
        <v>691</v>
      </c>
      <c r="D1053" s="62" t="s">
        <v>692</v>
      </c>
      <c r="E1053" s="62" t="s">
        <v>693</v>
      </c>
      <c r="F1053" s="62" t="s">
        <v>4168</v>
      </c>
      <c r="G1053" s="62" t="s">
        <v>4166</v>
      </c>
      <c r="H1053" s="62" t="s">
        <v>4169</v>
      </c>
      <c r="I1053" t="s">
        <v>697</v>
      </c>
    </row>
    <row r="1054" spans="1:9" ht="11.1" customHeight="1">
      <c r="A1054" s="62" t="s">
        <v>36</v>
      </c>
      <c r="B1054" s="62" t="s">
        <v>74</v>
      </c>
      <c r="C1054" s="62" t="s">
        <v>77</v>
      </c>
      <c r="D1054" s="62" t="s">
        <v>74</v>
      </c>
      <c r="E1054" s="62" t="s">
        <v>77</v>
      </c>
      <c r="F1054" s="62" t="s">
        <v>4170</v>
      </c>
      <c r="G1054" s="62" t="s">
        <v>4171</v>
      </c>
      <c r="H1054" s="62" t="s">
        <v>4172</v>
      </c>
      <c r="I1054" t="s">
        <v>735</v>
      </c>
    </row>
    <row r="1055" spans="1:9" ht="11.1" customHeight="1">
      <c r="A1055" s="62" t="s">
        <v>36</v>
      </c>
      <c r="B1055" s="62" t="s">
        <v>74</v>
      </c>
      <c r="C1055" s="62" t="s">
        <v>77</v>
      </c>
      <c r="D1055" s="62" t="s">
        <v>74</v>
      </c>
      <c r="E1055" s="62" t="s">
        <v>77</v>
      </c>
      <c r="F1055" s="62" t="s">
        <v>4173</v>
      </c>
      <c r="G1055" s="62" t="s">
        <v>4174</v>
      </c>
      <c r="H1055" s="62" t="s">
        <v>4175</v>
      </c>
      <c r="I1055" t="s">
        <v>2927</v>
      </c>
    </row>
    <row r="1056" spans="1:9" ht="11.1" customHeight="1">
      <c r="A1056" s="62" t="s">
        <v>36</v>
      </c>
      <c r="B1056" s="62" t="s">
        <v>470</v>
      </c>
      <c r="C1056" s="62" t="s">
        <v>470</v>
      </c>
      <c r="D1056" s="62" t="s">
        <v>470</v>
      </c>
      <c r="E1056" s="62" t="s">
        <v>470</v>
      </c>
      <c r="F1056" s="62" t="s">
        <v>4176</v>
      </c>
      <c r="G1056" s="62" t="s">
        <v>4177</v>
      </c>
      <c r="H1056" s="62" t="s">
        <v>4178</v>
      </c>
      <c r="I1056" t="s">
        <v>4179</v>
      </c>
    </row>
    <row r="1057" spans="1:9" ht="11.1" customHeight="1">
      <c r="A1057" s="62" t="s">
        <v>36</v>
      </c>
      <c r="B1057" s="62" t="s">
        <v>470</v>
      </c>
      <c r="C1057" s="62" t="s">
        <v>470</v>
      </c>
      <c r="D1057" s="62" t="s">
        <v>470</v>
      </c>
      <c r="E1057" s="62" t="s">
        <v>470</v>
      </c>
      <c r="F1057" s="62" t="s">
        <v>4180</v>
      </c>
      <c r="G1057" s="62" t="s">
        <v>4181</v>
      </c>
      <c r="H1057" s="62" t="s">
        <v>4182</v>
      </c>
      <c r="I1057" t="s">
        <v>2445</v>
      </c>
    </row>
    <row r="1058" spans="1:9" ht="11.1" customHeight="1">
      <c r="A1058" s="62" t="s">
        <v>36</v>
      </c>
      <c r="B1058" s="62" t="s">
        <v>627</v>
      </c>
      <c r="C1058" s="62" t="s">
        <v>628</v>
      </c>
      <c r="D1058" s="62" t="s">
        <v>627</v>
      </c>
      <c r="E1058" s="62" t="s">
        <v>628</v>
      </c>
      <c r="F1058" s="62" t="s">
        <v>4183</v>
      </c>
      <c r="G1058" s="62" t="s">
        <v>4184</v>
      </c>
      <c r="H1058" s="62" t="s">
        <v>4185</v>
      </c>
      <c r="I1058" t="s">
        <v>632</v>
      </c>
    </row>
    <row r="1059" spans="1:9" ht="11.1" customHeight="1">
      <c r="A1059" s="62" t="s">
        <v>36</v>
      </c>
      <c r="B1059" s="62" t="s">
        <v>74</v>
      </c>
      <c r="C1059" s="62" t="s">
        <v>77</v>
      </c>
      <c r="D1059" s="62" t="s">
        <v>74</v>
      </c>
      <c r="E1059" s="62" t="s">
        <v>77</v>
      </c>
      <c r="F1059" s="62" t="s">
        <v>4186</v>
      </c>
      <c r="G1059" s="62" t="s">
        <v>4187</v>
      </c>
      <c r="H1059" s="62" t="s">
        <v>4188</v>
      </c>
      <c r="I1059" t="s">
        <v>3478</v>
      </c>
    </row>
    <row r="1060" spans="1:9" ht="11.1" customHeight="1">
      <c r="A1060" s="62" t="s">
        <v>36</v>
      </c>
      <c r="B1060" s="62" t="s">
        <v>448</v>
      </c>
      <c r="C1060" s="62" t="s">
        <v>449</v>
      </c>
      <c r="D1060" s="62" t="s">
        <v>877</v>
      </c>
      <c r="E1060" s="62" t="s">
        <v>878</v>
      </c>
      <c r="F1060" s="62" t="s">
        <v>4189</v>
      </c>
      <c r="G1060" s="62" t="s">
        <v>4190</v>
      </c>
      <c r="H1060" s="62" t="s">
        <v>4191</v>
      </c>
      <c r="I1060" t="s">
        <v>455</v>
      </c>
    </row>
    <row r="1061" spans="1:9" ht="11.1" customHeight="1">
      <c r="A1061" s="62" t="s">
        <v>36</v>
      </c>
      <c r="B1061" s="62" t="s">
        <v>74</v>
      </c>
      <c r="C1061" s="62" t="s">
        <v>77</v>
      </c>
      <c r="D1061" s="62" t="s">
        <v>74</v>
      </c>
      <c r="E1061" s="62" t="s">
        <v>77</v>
      </c>
      <c r="F1061" s="62" t="s">
        <v>4192</v>
      </c>
      <c r="G1061" s="62" t="s">
        <v>4193</v>
      </c>
      <c r="H1061" s="62" t="s">
        <v>4194</v>
      </c>
      <c r="I1061" t="s">
        <v>643</v>
      </c>
    </row>
    <row r="1062" spans="1:9" ht="11.1" customHeight="1">
      <c r="A1062" s="62" t="s">
        <v>36</v>
      </c>
      <c r="B1062" s="62" t="s">
        <v>74</v>
      </c>
      <c r="C1062" s="62" t="s">
        <v>77</v>
      </c>
      <c r="D1062" s="62" t="s">
        <v>74</v>
      </c>
      <c r="E1062" s="62" t="s">
        <v>77</v>
      </c>
      <c r="F1062" s="62" t="s">
        <v>4195</v>
      </c>
      <c r="G1062" s="62" t="s">
        <v>4196</v>
      </c>
      <c r="H1062" s="62" t="s">
        <v>4197</v>
      </c>
      <c r="I1062" t="s">
        <v>735</v>
      </c>
    </row>
    <row r="1063" spans="1:9" ht="11.1" customHeight="1">
      <c r="A1063" s="62" t="s">
        <v>36</v>
      </c>
      <c r="B1063" s="62" t="s">
        <v>787</v>
      </c>
      <c r="C1063" s="62" t="s">
        <v>788</v>
      </c>
      <c r="D1063" s="62" t="s">
        <v>789</v>
      </c>
      <c r="E1063" s="62" t="s">
        <v>790</v>
      </c>
      <c r="F1063" s="62" t="s">
        <v>4198</v>
      </c>
      <c r="G1063" s="62" t="s">
        <v>4199</v>
      </c>
      <c r="H1063" s="62" t="s">
        <v>4200</v>
      </c>
      <c r="I1063" t="s">
        <v>794</v>
      </c>
    </row>
    <row r="1064" spans="1:9" ht="11.1" customHeight="1">
      <c r="A1064" s="62" t="s">
        <v>36</v>
      </c>
      <c r="B1064" s="62" t="s">
        <v>74</v>
      </c>
      <c r="C1064" s="62" t="s">
        <v>77</v>
      </c>
      <c r="D1064" s="62" t="s">
        <v>74</v>
      </c>
      <c r="E1064" s="62" t="s">
        <v>77</v>
      </c>
      <c r="F1064" s="62" t="s">
        <v>4201</v>
      </c>
      <c r="G1064" s="62" t="s">
        <v>4202</v>
      </c>
      <c r="H1064" s="62" t="s">
        <v>4203</v>
      </c>
      <c r="I1064" t="s">
        <v>689</v>
      </c>
    </row>
    <row r="1065" spans="1:9" ht="11.1" customHeight="1">
      <c r="A1065" s="62" t="s">
        <v>36</v>
      </c>
      <c r="B1065" s="62" t="s">
        <v>448</v>
      </c>
      <c r="C1065" s="62" t="s">
        <v>449</v>
      </c>
      <c r="D1065" s="62" t="s">
        <v>2280</v>
      </c>
      <c r="E1065" s="62" t="s">
        <v>2281</v>
      </c>
      <c r="F1065" s="62" t="s">
        <v>4204</v>
      </c>
      <c r="G1065" s="62" t="s">
        <v>4205</v>
      </c>
      <c r="H1065" s="62" t="s">
        <v>4206</v>
      </c>
      <c r="I1065" t="s">
        <v>455</v>
      </c>
    </row>
    <row r="1066" spans="1:9" ht="11.1" customHeight="1">
      <c r="A1066" s="62" t="s">
        <v>36</v>
      </c>
      <c r="B1066" s="62" t="s">
        <v>74</v>
      </c>
      <c r="C1066" s="62" t="s">
        <v>77</v>
      </c>
      <c r="D1066" s="62" t="s">
        <v>74</v>
      </c>
      <c r="E1066" s="62" t="s">
        <v>77</v>
      </c>
      <c r="F1066" s="62" t="s">
        <v>4207</v>
      </c>
      <c r="G1066" s="62" t="s">
        <v>4208</v>
      </c>
      <c r="H1066" s="62" t="s">
        <v>4209</v>
      </c>
      <c r="I1066" t="s">
        <v>735</v>
      </c>
    </row>
    <row r="1067" spans="1:9" ht="11.1" customHeight="1">
      <c r="A1067" s="62" t="s">
        <v>36</v>
      </c>
      <c r="B1067" s="62" t="s">
        <v>74</v>
      </c>
      <c r="C1067" s="62" t="s">
        <v>77</v>
      </c>
      <c r="D1067" s="62" t="s">
        <v>74</v>
      </c>
      <c r="E1067" s="62" t="s">
        <v>77</v>
      </c>
      <c r="F1067" s="62" t="s">
        <v>4210</v>
      </c>
      <c r="G1067" s="62" t="s">
        <v>4211</v>
      </c>
      <c r="H1067" s="62" t="s">
        <v>4212</v>
      </c>
      <c r="I1067" t="s">
        <v>516</v>
      </c>
    </row>
    <row r="1068" spans="1:9" ht="11.1" customHeight="1">
      <c r="A1068" s="62" t="s">
        <v>36</v>
      </c>
      <c r="B1068" s="62" t="s">
        <v>74</v>
      </c>
      <c r="C1068" s="62" t="s">
        <v>77</v>
      </c>
      <c r="D1068" s="62" t="s">
        <v>74</v>
      </c>
      <c r="E1068" s="62" t="s">
        <v>77</v>
      </c>
      <c r="F1068" s="62" t="s">
        <v>4213</v>
      </c>
      <c r="G1068" s="62" t="s">
        <v>4214</v>
      </c>
      <c r="H1068" s="62" t="s">
        <v>4215</v>
      </c>
      <c r="I1068" t="s">
        <v>441</v>
      </c>
    </row>
    <row r="1069" spans="1:9" ht="11.1" customHeight="1">
      <c r="A1069" s="62" t="s">
        <v>36</v>
      </c>
      <c r="B1069" s="62" t="s">
        <v>470</v>
      </c>
      <c r="C1069" s="62" t="s">
        <v>470</v>
      </c>
      <c r="D1069" s="62" t="s">
        <v>470</v>
      </c>
      <c r="E1069" s="62" t="s">
        <v>470</v>
      </c>
      <c r="F1069" s="62" t="s">
        <v>4216</v>
      </c>
      <c r="G1069" s="62" t="s">
        <v>4217</v>
      </c>
      <c r="H1069" s="62" t="s">
        <v>4218</v>
      </c>
      <c r="I1069" t="s">
        <v>754</v>
      </c>
    </row>
    <row r="1070" spans="1:9" ht="11.1" customHeight="1">
      <c r="A1070" s="62" t="s">
        <v>36</v>
      </c>
      <c r="B1070" s="62" t="s">
        <v>74</v>
      </c>
      <c r="C1070" s="62" t="s">
        <v>77</v>
      </c>
      <c r="D1070" s="62" t="s">
        <v>74</v>
      </c>
      <c r="E1070" s="62" t="s">
        <v>77</v>
      </c>
      <c r="F1070" s="62" t="s">
        <v>4219</v>
      </c>
      <c r="G1070" s="62" t="s">
        <v>4220</v>
      </c>
      <c r="H1070" s="62" t="s">
        <v>4221</v>
      </c>
      <c r="I1070" t="s">
        <v>461</v>
      </c>
    </row>
    <row r="1071" spans="1:9" ht="11.1" customHeight="1">
      <c r="A1071" s="62" t="s">
        <v>36</v>
      </c>
      <c r="B1071" s="62" t="s">
        <v>74</v>
      </c>
      <c r="C1071" s="62" t="s">
        <v>77</v>
      </c>
      <c r="D1071" s="62" t="s">
        <v>74</v>
      </c>
      <c r="E1071" s="62" t="s">
        <v>77</v>
      </c>
      <c r="F1071" s="62" t="s">
        <v>4222</v>
      </c>
      <c r="G1071" s="62" t="s">
        <v>4223</v>
      </c>
      <c r="H1071" s="62" t="s">
        <v>4224</v>
      </c>
      <c r="I1071" t="s">
        <v>2445</v>
      </c>
    </row>
    <row r="1072" spans="1:9" ht="11.1" customHeight="1">
      <c r="A1072" s="62" t="s">
        <v>36</v>
      </c>
      <c r="B1072" s="62" t="s">
        <v>470</v>
      </c>
      <c r="C1072" s="62" t="s">
        <v>470</v>
      </c>
      <c r="D1072" s="62" t="s">
        <v>470</v>
      </c>
      <c r="E1072" s="62" t="s">
        <v>470</v>
      </c>
      <c r="F1072" s="62" t="s">
        <v>4225</v>
      </c>
      <c r="G1072" s="62" t="s">
        <v>4226</v>
      </c>
      <c r="H1072" s="62" t="s">
        <v>4227</v>
      </c>
      <c r="I1072" t="s">
        <v>3735</v>
      </c>
    </row>
    <row r="1073" spans="1:9" ht="11.1" customHeight="1">
      <c r="A1073" s="62" t="s">
        <v>36</v>
      </c>
      <c r="B1073" s="62" t="s">
        <v>765</v>
      </c>
      <c r="C1073" s="62" t="s">
        <v>766</v>
      </c>
      <c r="D1073" s="62" t="s">
        <v>767</v>
      </c>
      <c r="E1073" s="62" t="s">
        <v>768</v>
      </c>
      <c r="F1073" s="62" t="s">
        <v>4228</v>
      </c>
      <c r="G1073" s="62" t="s">
        <v>4229</v>
      </c>
      <c r="H1073" s="62" t="s">
        <v>4230</v>
      </c>
      <c r="I1073" t="s">
        <v>900</v>
      </c>
    </row>
    <row r="1074" spans="1:9" ht="11.1" customHeight="1">
      <c r="A1074" s="62" t="s">
        <v>36</v>
      </c>
      <c r="B1074" s="62" t="s">
        <v>701</v>
      </c>
      <c r="C1074" s="62" t="s">
        <v>702</v>
      </c>
      <c r="D1074" s="62" t="s">
        <v>1026</v>
      </c>
      <c r="E1074" s="62" t="s">
        <v>1027</v>
      </c>
      <c r="F1074" s="62" t="s">
        <v>4231</v>
      </c>
      <c r="G1074" s="62" t="s">
        <v>4232</v>
      </c>
      <c r="H1074" s="62" t="s">
        <v>4233</v>
      </c>
      <c r="I1074" t="s">
        <v>708</v>
      </c>
    </row>
    <row r="1075" spans="1:9" ht="11.1" customHeight="1">
      <c r="A1075" s="62" t="s">
        <v>36</v>
      </c>
      <c r="B1075" s="62" t="s">
        <v>505</v>
      </c>
      <c r="C1075" s="62" t="s">
        <v>506</v>
      </c>
      <c r="D1075" s="62" t="s">
        <v>912</v>
      </c>
      <c r="E1075" s="62" t="s">
        <v>913</v>
      </c>
      <c r="F1075" s="62" t="s">
        <v>4234</v>
      </c>
      <c r="G1075" s="62" t="s">
        <v>4235</v>
      </c>
      <c r="H1075" s="62" t="s">
        <v>4236</v>
      </c>
      <c r="I1075" t="s">
        <v>611</v>
      </c>
    </row>
    <row r="1076" spans="1:9" ht="11.1" customHeight="1">
      <c r="A1076" s="62" t="s">
        <v>36</v>
      </c>
      <c r="B1076" s="62" t="s">
        <v>74</v>
      </c>
      <c r="C1076" s="62" t="s">
        <v>77</v>
      </c>
      <c r="D1076" s="62" t="s">
        <v>74</v>
      </c>
      <c r="E1076" s="62" t="s">
        <v>77</v>
      </c>
      <c r="F1076" s="62" t="s">
        <v>4237</v>
      </c>
      <c r="G1076" s="62" t="s">
        <v>4238</v>
      </c>
      <c r="H1076" s="62" t="s">
        <v>4239</v>
      </c>
      <c r="I1076" t="s">
        <v>643</v>
      </c>
    </row>
    <row r="1077" spans="1:9" ht="11.1" customHeight="1">
      <c r="A1077" s="62" t="s">
        <v>36</v>
      </c>
      <c r="B1077" s="62" t="s">
        <v>74</v>
      </c>
      <c r="C1077" s="62" t="s">
        <v>77</v>
      </c>
      <c r="D1077" s="62" t="s">
        <v>74</v>
      </c>
      <c r="E1077" s="62" t="s">
        <v>77</v>
      </c>
      <c r="F1077" s="62" t="s">
        <v>4240</v>
      </c>
      <c r="G1077" s="62" t="s">
        <v>4241</v>
      </c>
      <c r="H1077" s="62" t="s">
        <v>4242</v>
      </c>
      <c r="I1077" t="s">
        <v>4243</v>
      </c>
    </row>
    <row r="1078" spans="1:9" ht="11.1" customHeight="1">
      <c r="A1078" s="62" t="s">
        <v>36</v>
      </c>
      <c r="B1078" s="62" t="s">
        <v>74</v>
      </c>
      <c r="C1078" s="62" t="s">
        <v>77</v>
      </c>
      <c r="D1078" s="62" t="s">
        <v>74</v>
      </c>
      <c r="E1078" s="62" t="s">
        <v>77</v>
      </c>
      <c r="F1078" s="62" t="s">
        <v>4244</v>
      </c>
      <c r="G1078" s="62" t="s">
        <v>4245</v>
      </c>
      <c r="H1078" s="62" t="s">
        <v>4246</v>
      </c>
      <c r="I1078" t="s">
        <v>735</v>
      </c>
    </row>
    <row r="1079" spans="1:9" ht="11.1" customHeight="1">
      <c r="A1079" s="62" t="s">
        <v>36</v>
      </c>
      <c r="B1079" s="62" t="s">
        <v>882</v>
      </c>
      <c r="C1079" s="62" t="s">
        <v>883</v>
      </c>
      <c r="D1079" s="62" t="s">
        <v>884</v>
      </c>
      <c r="E1079" s="62" t="s">
        <v>885</v>
      </c>
      <c r="F1079" s="62" t="s">
        <v>4247</v>
      </c>
      <c r="G1079" s="62" t="s">
        <v>4248</v>
      </c>
      <c r="H1079" s="62" t="s">
        <v>4249</v>
      </c>
      <c r="I1079" t="s">
        <v>1083</v>
      </c>
    </row>
    <row r="1080" spans="1:9" ht="11.1" customHeight="1">
      <c r="A1080" s="62" t="s">
        <v>36</v>
      </c>
      <c r="B1080" s="62" t="s">
        <v>74</v>
      </c>
      <c r="C1080" s="62" t="s">
        <v>77</v>
      </c>
      <c r="D1080" s="62" t="s">
        <v>74</v>
      </c>
      <c r="E1080" s="62" t="s">
        <v>77</v>
      </c>
      <c r="F1080" s="62" t="s">
        <v>4250</v>
      </c>
      <c r="G1080" s="62" t="s">
        <v>4251</v>
      </c>
      <c r="H1080" s="62" t="s">
        <v>4252</v>
      </c>
      <c r="I1080" t="s">
        <v>2807</v>
      </c>
    </row>
    <row r="1081" spans="1:9" ht="11.1" customHeight="1">
      <c r="A1081" s="62" t="s">
        <v>36</v>
      </c>
      <c r="B1081" s="62" t="s">
        <v>74</v>
      </c>
      <c r="C1081" s="62" t="s">
        <v>77</v>
      </c>
      <c r="D1081" s="62" t="s">
        <v>74</v>
      </c>
      <c r="E1081" s="62" t="s">
        <v>77</v>
      </c>
      <c r="F1081" s="62" t="s">
        <v>4253</v>
      </c>
      <c r="G1081" s="62" t="s">
        <v>4254</v>
      </c>
      <c r="H1081" s="62" t="s">
        <v>4255</v>
      </c>
      <c r="I1081" t="s">
        <v>735</v>
      </c>
    </row>
    <row r="1082" spans="1:9" ht="11.1" customHeight="1">
      <c r="A1082" s="62" t="s">
        <v>36</v>
      </c>
      <c r="B1082" s="62" t="s">
        <v>1107</v>
      </c>
      <c r="C1082" s="62" t="s">
        <v>1108</v>
      </c>
      <c r="D1082" s="62" t="s">
        <v>1109</v>
      </c>
      <c r="E1082" s="62" t="s">
        <v>1110</v>
      </c>
      <c r="F1082" s="62" t="s">
        <v>4256</v>
      </c>
      <c r="G1082" s="62" t="s">
        <v>4257</v>
      </c>
      <c r="H1082" s="62" t="s">
        <v>4258</v>
      </c>
      <c r="I1082" t="s">
        <v>56</v>
      </c>
    </row>
    <row r="1083" spans="1:9" ht="11.1" customHeight="1">
      <c r="A1083" s="62" t="s">
        <v>36</v>
      </c>
      <c r="B1083" s="62" t="s">
        <v>74</v>
      </c>
      <c r="C1083" s="62" t="s">
        <v>77</v>
      </c>
      <c r="D1083" s="62" t="s">
        <v>74</v>
      </c>
      <c r="E1083" s="62" t="s">
        <v>77</v>
      </c>
      <c r="F1083" s="62" t="s">
        <v>4259</v>
      </c>
      <c r="G1083" s="62" t="s">
        <v>4260</v>
      </c>
      <c r="H1083" s="62" t="s">
        <v>4261</v>
      </c>
      <c r="I1083" t="s">
        <v>735</v>
      </c>
    </row>
    <row r="1084" spans="1:9" ht="11.1" customHeight="1">
      <c r="A1084" s="62" t="s">
        <v>36</v>
      </c>
      <c r="B1084" s="62" t="s">
        <v>74</v>
      </c>
      <c r="C1084" s="62" t="s">
        <v>77</v>
      </c>
      <c r="D1084" s="62" t="s">
        <v>74</v>
      </c>
      <c r="E1084" s="62" t="s">
        <v>77</v>
      </c>
      <c r="F1084" s="62" t="s">
        <v>4262</v>
      </c>
      <c r="G1084" s="62" t="s">
        <v>4263</v>
      </c>
      <c r="H1084" s="62" t="s">
        <v>4264</v>
      </c>
      <c r="I1084" t="s">
        <v>461</v>
      </c>
    </row>
    <row r="1085" spans="1:9" ht="11.1" customHeight="1">
      <c r="A1085" s="62" t="s">
        <v>36</v>
      </c>
      <c r="B1085" s="62" t="s">
        <v>74</v>
      </c>
      <c r="C1085" s="62" t="s">
        <v>77</v>
      </c>
      <c r="D1085" s="62" t="s">
        <v>74</v>
      </c>
      <c r="E1085" s="62" t="s">
        <v>77</v>
      </c>
      <c r="F1085" s="62" t="s">
        <v>4265</v>
      </c>
      <c r="G1085" s="62" t="s">
        <v>4266</v>
      </c>
      <c r="H1085" s="62" t="s">
        <v>4267</v>
      </c>
      <c r="I1085" t="s">
        <v>4268</v>
      </c>
    </row>
    <row r="1086" spans="1:9" ht="11.1" customHeight="1">
      <c r="A1086" s="62" t="s">
        <v>36</v>
      </c>
      <c r="B1086" s="62" t="s">
        <v>74</v>
      </c>
      <c r="C1086" s="62" t="s">
        <v>77</v>
      </c>
      <c r="D1086" s="62" t="s">
        <v>74</v>
      </c>
      <c r="E1086" s="62" t="s">
        <v>77</v>
      </c>
      <c r="F1086" s="62" t="s">
        <v>4269</v>
      </c>
      <c r="G1086" s="62" t="s">
        <v>4270</v>
      </c>
      <c r="H1086" s="62" t="s">
        <v>4271</v>
      </c>
      <c r="I1086" t="s">
        <v>556</v>
      </c>
    </row>
    <row r="1087" spans="1:9" ht="11.1" customHeight="1">
      <c r="A1087" s="62" t="s">
        <v>36</v>
      </c>
      <c r="B1087" s="62" t="s">
        <v>74</v>
      </c>
      <c r="C1087" s="62" t="s">
        <v>77</v>
      </c>
      <c r="D1087" s="62" t="s">
        <v>74</v>
      </c>
      <c r="E1087" s="62" t="s">
        <v>77</v>
      </c>
      <c r="F1087" s="62" t="s">
        <v>4272</v>
      </c>
      <c r="G1087" s="62" t="s">
        <v>4273</v>
      </c>
      <c r="H1087" s="62" t="s">
        <v>4274</v>
      </c>
      <c r="I1087" t="s">
        <v>516</v>
      </c>
    </row>
    <row r="1088" spans="1:9" ht="11.1" customHeight="1">
      <c r="A1088" s="62" t="s">
        <v>36</v>
      </c>
      <c r="B1088" s="62" t="s">
        <v>448</v>
      </c>
      <c r="C1088" s="62" t="s">
        <v>449</v>
      </c>
      <c r="D1088" s="62" t="s">
        <v>456</v>
      </c>
      <c r="E1088" s="62" t="s">
        <v>457</v>
      </c>
      <c r="F1088" s="62" t="s">
        <v>4275</v>
      </c>
      <c r="G1088" s="62" t="s">
        <v>4276</v>
      </c>
      <c r="H1088" s="62" t="s">
        <v>4277</v>
      </c>
      <c r="I1088" t="s">
        <v>56</v>
      </c>
    </row>
    <row r="1089" spans="1:9" ht="11.1" customHeight="1">
      <c r="A1089" s="62" t="s">
        <v>36</v>
      </c>
      <c r="B1089" s="62" t="s">
        <v>479</v>
      </c>
      <c r="C1089" s="62" t="s">
        <v>480</v>
      </c>
      <c r="D1089" s="62" t="s">
        <v>479</v>
      </c>
      <c r="E1089" s="62" t="s">
        <v>480</v>
      </c>
      <c r="F1089" s="62" t="s">
        <v>4278</v>
      </c>
      <c r="G1089" s="62" t="s">
        <v>4279</v>
      </c>
      <c r="H1089" s="62" t="s">
        <v>4280</v>
      </c>
      <c r="I1089" t="s">
        <v>484</v>
      </c>
    </row>
    <row r="1090" spans="1:9" ht="11.1" customHeight="1">
      <c r="A1090" s="62" t="s">
        <v>36</v>
      </c>
      <c r="B1090" s="62" t="s">
        <v>74</v>
      </c>
      <c r="C1090" s="62" t="s">
        <v>77</v>
      </c>
      <c r="D1090" s="62" t="s">
        <v>74</v>
      </c>
      <c r="E1090" s="62" t="s">
        <v>77</v>
      </c>
      <c r="F1090" s="62" t="s">
        <v>4281</v>
      </c>
      <c r="G1090" s="62" t="s">
        <v>4282</v>
      </c>
      <c r="H1090" s="62" t="s">
        <v>4283</v>
      </c>
      <c r="I1090" t="s">
        <v>4284</v>
      </c>
    </row>
    <row r="1091" spans="1:9" ht="11.1" customHeight="1">
      <c r="A1091" s="62" t="s">
        <v>36</v>
      </c>
      <c r="B1091" s="62" t="s">
        <v>787</v>
      </c>
      <c r="C1091" s="62" t="s">
        <v>788</v>
      </c>
      <c r="D1091" s="62" t="s">
        <v>789</v>
      </c>
      <c r="E1091" s="62" t="s">
        <v>790</v>
      </c>
      <c r="F1091" s="62" t="s">
        <v>4285</v>
      </c>
      <c r="G1091" s="62" t="s">
        <v>4286</v>
      </c>
      <c r="H1091" s="62" t="s">
        <v>4287</v>
      </c>
      <c r="I1091" t="s">
        <v>794</v>
      </c>
    </row>
    <row r="1092" spans="1:9" ht="11.1" customHeight="1">
      <c r="A1092" s="62" t="s">
        <v>36</v>
      </c>
      <c r="B1092" s="62" t="s">
        <v>1107</v>
      </c>
      <c r="C1092" s="62" t="s">
        <v>1108</v>
      </c>
      <c r="D1092" s="62" t="s">
        <v>1109</v>
      </c>
      <c r="E1092" s="62" t="s">
        <v>1110</v>
      </c>
      <c r="F1092" s="62" t="s">
        <v>4288</v>
      </c>
      <c r="G1092" s="62" t="s">
        <v>4289</v>
      </c>
      <c r="H1092" s="62" t="s">
        <v>4290</v>
      </c>
      <c r="I1092" t="s">
        <v>1114</v>
      </c>
    </row>
    <row r="1093" spans="1:9" ht="11.1" customHeight="1">
      <c r="A1093" s="62" t="s">
        <v>36</v>
      </c>
      <c r="B1093" s="62" t="s">
        <v>448</v>
      </c>
      <c r="C1093" s="62" t="s">
        <v>449</v>
      </c>
      <c r="D1093" s="62" t="s">
        <v>450</v>
      </c>
      <c r="E1093" s="62" t="s">
        <v>451</v>
      </c>
      <c r="F1093" s="62" t="s">
        <v>4291</v>
      </c>
      <c r="G1093" s="62" t="s">
        <v>4292</v>
      </c>
      <c r="H1093" s="62" t="s">
        <v>4293</v>
      </c>
      <c r="I1093" t="s">
        <v>455</v>
      </c>
    </row>
    <row r="1094" spans="1:9" ht="11.1" customHeight="1">
      <c r="A1094" s="62" t="s">
        <v>36</v>
      </c>
      <c r="B1094" s="62" t="s">
        <v>1007</v>
      </c>
      <c r="C1094" s="62" t="s">
        <v>1008</v>
      </c>
      <c r="D1094" s="62" t="s">
        <v>1009</v>
      </c>
      <c r="E1094" s="62" t="s">
        <v>1010</v>
      </c>
      <c r="F1094" s="62" t="s">
        <v>4294</v>
      </c>
      <c r="G1094" s="62" t="s">
        <v>4295</v>
      </c>
      <c r="H1094" s="62" t="s">
        <v>4296</v>
      </c>
      <c r="I1094" t="s">
        <v>4297</v>
      </c>
    </row>
    <row r="1095" spans="1:9" ht="11.1" customHeight="1">
      <c r="A1095" s="62" t="s">
        <v>36</v>
      </c>
      <c r="B1095" s="62" t="s">
        <v>505</v>
      </c>
      <c r="C1095" s="62" t="s">
        <v>506</v>
      </c>
      <c r="D1095" s="62" t="s">
        <v>507</v>
      </c>
      <c r="E1095" s="62" t="s">
        <v>508</v>
      </c>
      <c r="F1095" s="62" t="s">
        <v>4298</v>
      </c>
      <c r="G1095" s="62" t="s">
        <v>4299</v>
      </c>
      <c r="H1095" s="62" t="s">
        <v>4300</v>
      </c>
      <c r="I1095" t="s">
        <v>611</v>
      </c>
    </row>
    <row r="1096" spans="1:9" ht="11.1" customHeight="1">
      <c r="A1096" s="62" t="s">
        <v>36</v>
      </c>
      <c r="B1096" s="62" t="s">
        <v>74</v>
      </c>
      <c r="C1096" s="62" t="s">
        <v>77</v>
      </c>
      <c r="D1096" s="62" t="s">
        <v>74</v>
      </c>
      <c r="E1096" s="62" t="s">
        <v>77</v>
      </c>
      <c r="F1096" s="62" t="s">
        <v>4301</v>
      </c>
      <c r="G1096" s="62" t="s">
        <v>4302</v>
      </c>
      <c r="H1096" s="62" t="s">
        <v>4303</v>
      </c>
      <c r="I1096" t="s">
        <v>461</v>
      </c>
    </row>
    <row r="1097" spans="1:9" ht="11.1" customHeight="1">
      <c r="A1097" s="62" t="s">
        <v>36</v>
      </c>
      <c r="B1097" s="62" t="s">
        <v>74</v>
      </c>
      <c r="C1097" s="62" t="s">
        <v>77</v>
      </c>
      <c r="D1097" s="62" t="s">
        <v>74</v>
      </c>
      <c r="E1097" s="62" t="s">
        <v>77</v>
      </c>
      <c r="F1097" s="62" t="s">
        <v>4304</v>
      </c>
      <c r="G1097" s="62" t="s">
        <v>4305</v>
      </c>
      <c r="H1097" s="62" t="s">
        <v>4306</v>
      </c>
      <c r="I1097" t="s">
        <v>556</v>
      </c>
    </row>
    <row r="1098" spans="1:9" ht="11.1" customHeight="1">
      <c r="A1098" s="62" t="s">
        <v>36</v>
      </c>
      <c r="B1098" s="62" t="s">
        <v>74</v>
      </c>
      <c r="C1098" s="62" t="s">
        <v>77</v>
      </c>
      <c r="D1098" s="62" t="s">
        <v>74</v>
      </c>
      <c r="E1098" s="62" t="s">
        <v>77</v>
      </c>
      <c r="F1098" s="62" t="s">
        <v>4307</v>
      </c>
      <c r="G1098" s="62" t="s">
        <v>4308</v>
      </c>
      <c r="H1098" s="62" t="s">
        <v>4309</v>
      </c>
      <c r="I1098" t="s">
        <v>516</v>
      </c>
    </row>
    <row r="1099" spans="1:9" ht="11.1" customHeight="1">
      <c r="A1099" s="62" t="s">
        <v>36</v>
      </c>
      <c r="B1099" s="62" t="s">
        <v>627</v>
      </c>
      <c r="C1099" s="62" t="s">
        <v>628</v>
      </c>
      <c r="D1099" s="62" t="s">
        <v>627</v>
      </c>
      <c r="E1099" s="62" t="s">
        <v>628</v>
      </c>
      <c r="F1099" s="62" t="s">
        <v>4310</v>
      </c>
      <c r="G1099" s="62" t="s">
        <v>4311</v>
      </c>
      <c r="H1099" s="62" t="s">
        <v>4312</v>
      </c>
      <c r="I1099" t="s">
        <v>632</v>
      </c>
    </row>
    <row r="1100" spans="1:9" ht="11.1" customHeight="1">
      <c r="A1100" s="62" t="s">
        <v>36</v>
      </c>
      <c r="B1100" s="62" t="s">
        <v>74</v>
      </c>
      <c r="C1100" s="62" t="s">
        <v>77</v>
      </c>
      <c r="D1100" s="62" t="s">
        <v>74</v>
      </c>
      <c r="E1100" s="62" t="s">
        <v>77</v>
      </c>
      <c r="F1100" s="62" t="s">
        <v>4313</v>
      </c>
      <c r="G1100" s="62" t="s">
        <v>4314</v>
      </c>
      <c r="H1100" s="62" t="s">
        <v>4315</v>
      </c>
      <c r="I1100" t="s">
        <v>556</v>
      </c>
    </row>
    <row r="1101" spans="1:9" ht="11.1" customHeight="1">
      <c r="A1101" s="62" t="s">
        <v>36</v>
      </c>
      <c r="B1101" s="62" t="s">
        <v>74</v>
      </c>
      <c r="C1101" s="62" t="s">
        <v>77</v>
      </c>
      <c r="D1101" s="62" t="s">
        <v>74</v>
      </c>
      <c r="E1101" s="62" t="s">
        <v>77</v>
      </c>
      <c r="F1101" s="62" t="s">
        <v>4316</v>
      </c>
      <c r="G1101" s="62" t="s">
        <v>4317</v>
      </c>
      <c r="H1101" s="62" t="s">
        <v>4318</v>
      </c>
      <c r="I1101" t="s">
        <v>461</v>
      </c>
    </row>
    <row r="1102" spans="1:9" ht="11.1" customHeight="1">
      <c r="A1102" s="62" t="s">
        <v>36</v>
      </c>
      <c r="B1102" s="62" t="s">
        <v>448</v>
      </c>
      <c r="C1102" s="62" t="s">
        <v>449</v>
      </c>
      <c r="D1102" s="62" t="s">
        <v>456</v>
      </c>
      <c r="E1102" s="62" t="s">
        <v>457</v>
      </c>
      <c r="F1102" s="62" t="s">
        <v>4319</v>
      </c>
      <c r="G1102" s="62" t="s">
        <v>4320</v>
      </c>
      <c r="H1102" s="62" t="s">
        <v>4321</v>
      </c>
      <c r="I1102" t="s">
        <v>735</v>
      </c>
    </row>
    <row r="1103" spans="1:9" ht="11.1" customHeight="1">
      <c r="A1103" s="62" t="s">
        <v>36</v>
      </c>
      <c r="B1103" s="62" t="s">
        <v>74</v>
      </c>
      <c r="C1103" s="62" t="s">
        <v>77</v>
      </c>
      <c r="D1103" s="62" t="s">
        <v>74</v>
      </c>
      <c r="E1103" s="62" t="s">
        <v>77</v>
      </c>
      <c r="F1103" s="62" t="s">
        <v>4322</v>
      </c>
      <c r="G1103" s="62" t="s">
        <v>4323</v>
      </c>
      <c r="H1103" s="62" t="s">
        <v>4324</v>
      </c>
      <c r="I1103" t="s">
        <v>735</v>
      </c>
    </row>
    <row r="1104" spans="1:9" ht="11.1" customHeight="1">
      <c r="A1104" s="62" t="s">
        <v>36</v>
      </c>
      <c r="B1104" s="62" t="s">
        <v>74</v>
      </c>
      <c r="C1104" s="62" t="s">
        <v>77</v>
      </c>
      <c r="D1104" s="62" t="s">
        <v>74</v>
      </c>
      <c r="E1104" s="62" t="s">
        <v>77</v>
      </c>
      <c r="F1104" s="62" t="s">
        <v>4325</v>
      </c>
      <c r="G1104" s="62" t="s">
        <v>4326</v>
      </c>
      <c r="H1104" s="62" t="s">
        <v>4327</v>
      </c>
      <c r="I1104" t="s">
        <v>4328</v>
      </c>
    </row>
    <row r="1105" spans="1:9" ht="11.1" customHeight="1">
      <c r="A1105" s="62" t="s">
        <v>36</v>
      </c>
      <c r="B1105" s="62" t="s">
        <v>74</v>
      </c>
      <c r="C1105" s="62" t="s">
        <v>77</v>
      </c>
      <c r="D1105" s="62" t="s">
        <v>74</v>
      </c>
      <c r="E1105" s="62" t="s">
        <v>77</v>
      </c>
      <c r="F1105" s="62" t="s">
        <v>4329</v>
      </c>
      <c r="G1105" s="62" t="s">
        <v>4330</v>
      </c>
      <c r="H1105" s="62" t="s">
        <v>4331</v>
      </c>
      <c r="I1105" t="s">
        <v>643</v>
      </c>
    </row>
    <row r="1106" spans="1:9" ht="11.1" customHeight="1">
      <c r="A1106" s="62" t="s">
        <v>36</v>
      </c>
      <c r="B1106" s="62" t="s">
        <v>470</v>
      </c>
      <c r="C1106" s="62" t="s">
        <v>470</v>
      </c>
      <c r="D1106" s="62" t="s">
        <v>470</v>
      </c>
      <c r="E1106" s="62" t="s">
        <v>470</v>
      </c>
      <c r="F1106" s="62" t="s">
        <v>4332</v>
      </c>
      <c r="G1106" s="62" t="s">
        <v>4333</v>
      </c>
      <c r="H1106" s="62" t="s">
        <v>4334</v>
      </c>
      <c r="I1106" t="s">
        <v>56</v>
      </c>
    </row>
    <row r="1107" spans="1:9" ht="11.1" customHeight="1">
      <c r="A1107" s="62" t="s">
        <v>36</v>
      </c>
      <c r="B1107" s="62" t="s">
        <v>74</v>
      </c>
      <c r="C1107" s="62" t="s">
        <v>77</v>
      </c>
      <c r="D1107" s="62" t="s">
        <v>74</v>
      </c>
      <c r="E1107" s="62" t="s">
        <v>77</v>
      </c>
      <c r="F1107" s="62" t="s">
        <v>4335</v>
      </c>
      <c r="G1107" s="62" t="s">
        <v>4336</v>
      </c>
      <c r="H1107" s="62" t="s">
        <v>4337</v>
      </c>
      <c r="I1107" t="s">
        <v>639</v>
      </c>
    </row>
    <row r="1108" spans="1:9" ht="11.1" customHeight="1">
      <c r="A1108" s="62" t="s">
        <v>36</v>
      </c>
      <c r="B1108" s="62" t="s">
        <v>74</v>
      </c>
      <c r="C1108" s="62" t="s">
        <v>77</v>
      </c>
      <c r="D1108" s="62" t="s">
        <v>74</v>
      </c>
      <c r="E1108" s="62" t="s">
        <v>77</v>
      </c>
      <c r="F1108" s="62" t="s">
        <v>4338</v>
      </c>
      <c r="G1108" s="62" t="s">
        <v>4339</v>
      </c>
      <c r="H1108" s="62" t="s">
        <v>4340</v>
      </c>
      <c r="I1108" t="s">
        <v>56</v>
      </c>
    </row>
    <row r="1109" spans="1:9" ht="11.1" customHeight="1">
      <c r="A1109" s="62" t="s">
        <v>36</v>
      </c>
      <c r="B1109" s="62" t="s">
        <v>74</v>
      </c>
      <c r="C1109" s="62" t="s">
        <v>77</v>
      </c>
      <c r="D1109" s="62" t="s">
        <v>74</v>
      </c>
      <c r="E1109" s="62" t="s">
        <v>77</v>
      </c>
      <c r="F1109" s="62" t="s">
        <v>4341</v>
      </c>
      <c r="G1109" s="62" t="s">
        <v>4342</v>
      </c>
      <c r="H1109" s="62" t="s">
        <v>4343</v>
      </c>
      <c r="I1109" t="s">
        <v>735</v>
      </c>
    </row>
    <row r="1110" spans="1:9" ht="11.1" customHeight="1">
      <c r="A1110" s="62" t="s">
        <v>36</v>
      </c>
      <c r="B1110" s="62" t="s">
        <v>74</v>
      </c>
      <c r="C1110" s="62" t="s">
        <v>77</v>
      </c>
      <c r="D1110" s="62" t="s">
        <v>74</v>
      </c>
      <c r="E1110" s="62" t="s">
        <v>77</v>
      </c>
      <c r="F1110" s="62" t="s">
        <v>4344</v>
      </c>
      <c r="G1110" s="62" t="s">
        <v>4345</v>
      </c>
      <c r="H1110" s="62" t="s">
        <v>4346</v>
      </c>
      <c r="I1110" t="s">
        <v>56</v>
      </c>
    </row>
    <row r="1111" spans="1:9" ht="11.1" customHeight="1">
      <c r="A1111" s="62" t="s">
        <v>36</v>
      </c>
      <c r="B1111" s="62" t="s">
        <v>74</v>
      </c>
      <c r="C1111" s="62" t="s">
        <v>77</v>
      </c>
      <c r="D1111" s="62" t="s">
        <v>74</v>
      </c>
      <c r="E1111" s="62" t="s">
        <v>77</v>
      </c>
      <c r="F1111" s="62" t="s">
        <v>4347</v>
      </c>
      <c r="G1111" s="62" t="s">
        <v>4348</v>
      </c>
      <c r="H1111" s="62" t="s">
        <v>4349</v>
      </c>
      <c r="I1111" t="s">
        <v>1248</v>
      </c>
    </row>
    <row r="1112" spans="1:9" ht="11.1" customHeight="1">
      <c r="A1112" s="62" t="s">
        <v>36</v>
      </c>
      <c r="B1112" s="62" t="s">
        <v>74</v>
      </c>
      <c r="C1112" s="62" t="s">
        <v>77</v>
      </c>
      <c r="D1112" s="62" t="s">
        <v>74</v>
      </c>
      <c r="E1112" s="62" t="s">
        <v>77</v>
      </c>
      <c r="F1112" s="62" t="s">
        <v>4350</v>
      </c>
      <c r="G1112" s="62" t="s">
        <v>4351</v>
      </c>
      <c r="H1112" s="62" t="s">
        <v>4352</v>
      </c>
      <c r="I1112" t="s">
        <v>461</v>
      </c>
    </row>
    <row r="1113" spans="1:9" ht="11.1" customHeight="1">
      <c r="A1113" s="62" t="s">
        <v>36</v>
      </c>
      <c r="B1113" s="62" t="s">
        <v>470</v>
      </c>
      <c r="C1113" s="62" t="s">
        <v>470</v>
      </c>
      <c r="D1113" s="62" t="s">
        <v>470</v>
      </c>
      <c r="E1113" s="62" t="s">
        <v>470</v>
      </c>
      <c r="F1113" s="62" t="s">
        <v>4353</v>
      </c>
      <c r="G1113" s="62" t="s">
        <v>4354</v>
      </c>
      <c r="H1113" s="62" t="s">
        <v>4355</v>
      </c>
      <c r="I1113" t="s">
        <v>750</v>
      </c>
    </row>
    <row r="1114" spans="1:9" ht="11.1" customHeight="1">
      <c r="A1114" s="62" t="s">
        <v>36</v>
      </c>
      <c r="B1114" s="62" t="s">
        <v>470</v>
      </c>
      <c r="C1114" s="62" t="s">
        <v>470</v>
      </c>
      <c r="D1114" s="62" t="s">
        <v>470</v>
      </c>
      <c r="E1114" s="62" t="s">
        <v>470</v>
      </c>
      <c r="F1114" s="62" t="s">
        <v>4356</v>
      </c>
      <c r="G1114" s="62" t="s">
        <v>4357</v>
      </c>
      <c r="H1114" s="62" t="s">
        <v>4358</v>
      </c>
      <c r="I1114" t="s">
        <v>3956</v>
      </c>
    </row>
    <row r="1115" spans="1:9" ht="11.1" customHeight="1">
      <c r="A1115" s="62" t="s">
        <v>36</v>
      </c>
      <c r="B1115" s="62" t="s">
        <v>74</v>
      </c>
      <c r="C1115" s="62" t="s">
        <v>77</v>
      </c>
      <c r="D1115" s="62" t="s">
        <v>74</v>
      </c>
      <c r="E1115" s="62" t="s">
        <v>77</v>
      </c>
      <c r="F1115" s="62" t="s">
        <v>4359</v>
      </c>
      <c r="G1115" s="62" t="s">
        <v>4360</v>
      </c>
      <c r="H1115" s="62" t="s">
        <v>4361</v>
      </c>
      <c r="I1115" t="s">
        <v>735</v>
      </c>
    </row>
    <row r="1116" spans="1:9" ht="11.1" customHeight="1">
      <c r="A1116" s="62" t="s">
        <v>36</v>
      </c>
      <c r="B1116" s="62" t="s">
        <v>74</v>
      </c>
      <c r="C1116" s="62" t="s">
        <v>77</v>
      </c>
      <c r="D1116" s="62" t="s">
        <v>74</v>
      </c>
      <c r="E1116" s="62" t="s">
        <v>77</v>
      </c>
      <c r="F1116" s="62" t="s">
        <v>4362</v>
      </c>
      <c r="G1116" s="62" t="s">
        <v>4363</v>
      </c>
      <c r="H1116" s="62" t="s">
        <v>4364</v>
      </c>
      <c r="I1116" t="s">
        <v>750</v>
      </c>
    </row>
    <row r="1117" spans="1:9" ht="11.1" customHeight="1">
      <c r="A1117" s="62" t="s">
        <v>36</v>
      </c>
      <c r="B1117" s="62" t="s">
        <v>1115</v>
      </c>
      <c r="C1117" s="62" t="s">
        <v>1116</v>
      </c>
      <c r="D1117" s="62" t="s">
        <v>1117</v>
      </c>
      <c r="E1117" s="62" t="s">
        <v>1118</v>
      </c>
      <c r="F1117" s="62" t="s">
        <v>4365</v>
      </c>
      <c r="G1117" s="62" t="s">
        <v>4366</v>
      </c>
      <c r="H1117" s="62" t="s">
        <v>4367</v>
      </c>
      <c r="I1117" t="s">
        <v>4368</v>
      </c>
    </row>
    <row r="1118" spans="1:9" ht="11.1" customHeight="1">
      <c r="A1118" s="62" t="s">
        <v>36</v>
      </c>
      <c r="B1118" s="62" t="s">
        <v>74</v>
      </c>
      <c r="C1118" s="62" t="s">
        <v>77</v>
      </c>
      <c r="D1118" s="62" t="s">
        <v>74</v>
      </c>
      <c r="E1118" s="62" t="s">
        <v>77</v>
      </c>
      <c r="F1118" s="62" t="s">
        <v>4369</v>
      </c>
      <c r="G1118" s="62" t="s">
        <v>4370</v>
      </c>
      <c r="H1118" s="62" t="s">
        <v>4371</v>
      </c>
      <c r="I1118" t="s">
        <v>556</v>
      </c>
    </row>
    <row r="1119" spans="1:9" ht="11.1" customHeight="1">
      <c r="A1119" s="62" t="s">
        <v>36</v>
      </c>
      <c r="B1119" s="62" t="s">
        <v>74</v>
      </c>
      <c r="C1119" s="62" t="s">
        <v>77</v>
      </c>
      <c r="D1119" s="62" t="s">
        <v>74</v>
      </c>
      <c r="E1119" s="62" t="s">
        <v>77</v>
      </c>
      <c r="F1119" s="62" t="s">
        <v>4372</v>
      </c>
      <c r="G1119" s="62" t="s">
        <v>4373</v>
      </c>
      <c r="H1119" s="62" t="s">
        <v>4374</v>
      </c>
      <c r="I1119" t="s">
        <v>516</v>
      </c>
    </row>
    <row r="1120" spans="1:9" ht="11.1" customHeight="1">
      <c r="A1120" s="62" t="s">
        <v>36</v>
      </c>
      <c r="B1120" s="62" t="s">
        <v>448</v>
      </c>
      <c r="C1120" s="62" t="s">
        <v>449</v>
      </c>
      <c r="D1120" s="62" t="s">
        <v>3229</v>
      </c>
      <c r="E1120" s="62" t="s">
        <v>3230</v>
      </c>
      <c r="F1120" s="62" t="s">
        <v>4375</v>
      </c>
      <c r="G1120" s="62" t="s">
        <v>4376</v>
      </c>
      <c r="H1120" s="62" t="s">
        <v>4377</v>
      </c>
      <c r="I1120" t="s">
        <v>455</v>
      </c>
    </row>
    <row r="1121" spans="1:9" ht="11.1" customHeight="1">
      <c r="A1121" s="62" t="s">
        <v>36</v>
      </c>
      <c r="B1121" s="62" t="s">
        <v>496</v>
      </c>
      <c r="C1121" s="62" t="s">
        <v>497</v>
      </c>
      <c r="D1121" s="62" t="s">
        <v>496</v>
      </c>
      <c r="E1121" s="62" t="s">
        <v>497</v>
      </c>
      <c r="F1121" s="62" t="s">
        <v>4378</v>
      </c>
      <c r="G1121" s="62" t="s">
        <v>4379</v>
      </c>
      <c r="H1121" s="62" t="s">
        <v>4380</v>
      </c>
      <c r="I1121" t="s">
        <v>501</v>
      </c>
    </row>
    <row r="1122" spans="1:9" ht="11.1" customHeight="1">
      <c r="A1122" s="62" t="s">
        <v>36</v>
      </c>
      <c r="B1122" s="62" t="s">
        <v>74</v>
      </c>
      <c r="C1122" s="62" t="s">
        <v>77</v>
      </c>
      <c r="D1122" s="62" t="s">
        <v>74</v>
      </c>
      <c r="E1122" s="62" t="s">
        <v>77</v>
      </c>
      <c r="F1122" s="62" t="s">
        <v>4381</v>
      </c>
      <c r="G1122" s="62" t="s">
        <v>4382</v>
      </c>
      <c r="H1122" s="62" t="s">
        <v>4383</v>
      </c>
      <c r="I1122" t="s">
        <v>56</v>
      </c>
    </row>
    <row r="1123" spans="1:9" ht="11.1" customHeight="1">
      <c r="A1123" s="62" t="s">
        <v>36</v>
      </c>
      <c r="B1123" s="62" t="s">
        <v>74</v>
      </c>
      <c r="C1123" s="62" t="s">
        <v>77</v>
      </c>
      <c r="D1123" s="62" t="s">
        <v>74</v>
      </c>
      <c r="E1123" s="62" t="s">
        <v>77</v>
      </c>
      <c r="F1123" s="62" t="s">
        <v>4384</v>
      </c>
      <c r="G1123" s="62" t="s">
        <v>4385</v>
      </c>
      <c r="H1123" s="62" t="s">
        <v>4386</v>
      </c>
      <c r="I1123" t="s">
        <v>574</v>
      </c>
    </row>
    <row r="1124" spans="1:9" ht="11.1" customHeight="1">
      <c r="A1124" s="62" t="s">
        <v>36</v>
      </c>
      <c r="B1124" s="62" t="s">
        <v>1007</v>
      </c>
      <c r="C1124" s="62" t="s">
        <v>1008</v>
      </c>
      <c r="D1124" s="62" t="s">
        <v>1009</v>
      </c>
      <c r="E1124" s="62" t="s">
        <v>1010</v>
      </c>
      <c r="F1124" s="62" t="s">
        <v>4387</v>
      </c>
      <c r="G1124" s="62" t="s">
        <v>4388</v>
      </c>
      <c r="H1124" s="62" t="s">
        <v>4389</v>
      </c>
      <c r="I1124" t="s">
        <v>1014</v>
      </c>
    </row>
    <row r="1125" spans="1:9" ht="11.1" customHeight="1">
      <c r="A1125" s="62" t="s">
        <v>36</v>
      </c>
      <c r="B1125" s="62" t="s">
        <v>74</v>
      </c>
      <c r="C1125" s="62" t="s">
        <v>77</v>
      </c>
      <c r="D1125" s="62" t="s">
        <v>74</v>
      </c>
      <c r="E1125" s="62" t="s">
        <v>77</v>
      </c>
      <c r="F1125" s="62" t="s">
        <v>4390</v>
      </c>
      <c r="G1125" s="62" t="s">
        <v>4391</v>
      </c>
      <c r="H1125" s="62" t="s">
        <v>4392</v>
      </c>
      <c r="I1125" t="s">
        <v>56</v>
      </c>
    </row>
    <row r="1126" spans="1:9" ht="11.1" customHeight="1">
      <c r="A1126" s="62" t="s">
        <v>36</v>
      </c>
      <c r="B1126" s="62" t="s">
        <v>448</v>
      </c>
      <c r="C1126" s="62" t="s">
        <v>449</v>
      </c>
      <c r="D1126" s="62" t="s">
        <v>456</v>
      </c>
      <c r="E1126" s="62" t="s">
        <v>457</v>
      </c>
      <c r="F1126" s="62" t="s">
        <v>4393</v>
      </c>
      <c r="G1126" s="62" t="s">
        <v>4394</v>
      </c>
      <c r="H1126" s="62" t="s">
        <v>4395</v>
      </c>
      <c r="I1126" t="s">
        <v>735</v>
      </c>
    </row>
    <row r="1127" spans="1:9" ht="11.1" customHeight="1">
      <c r="A1127" s="62" t="s">
        <v>36</v>
      </c>
      <c r="B1127" s="62" t="s">
        <v>74</v>
      </c>
      <c r="C1127" s="62" t="s">
        <v>77</v>
      </c>
      <c r="D1127" s="62" t="s">
        <v>74</v>
      </c>
      <c r="E1127" s="62" t="s">
        <v>77</v>
      </c>
      <c r="F1127" s="62" t="s">
        <v>4396</v>
      </c>
      <c r="G1127" s="62" t="s">
        <v>4397</v>
      </c>
      <c r="H1127" s="62" t="s">
        <v>4398</v>
      </c>
      <c r="I1127" t="s">
        <v>639</v>
      </c>
    </row>
    <row r="1128" spans="1:9" ht="11.1" customHeight="1">
      <c r="A1128" s="62" t="s">
        <v>36</v>
      </c>
      <c r="B1128" s="62" t="s">
        <v>74</v>
      </c>
      <c r="C1128" s="62" t="s">
        <v>77</v>
      </c>
      <c r="D1128" s="62" t="s">
        <v>74</v>
      </c>
      <c r="E1128" s="62" t="s">
        <v>77</v>
      </c>
      <c r="F1128" s="62" t="s">
        <v>4399</v>
      </c>
      <c r="G1128" s="62" t="s">
        <v>4400</v>
      </c>
      <c r="H1128" s="62" t="s">
        <v>4401</v>
      </c>
      <c r="I1128" t="s">
        <v>461</v>
      </c>
    </row>
    <row r="1129" spans="1:9" ht="11.1" customHeight="1">
      <c r="A1129" s="62" t="s">
        <v>36</v>
      </c>
      <c r="B1129" s="62" t="s">
        <v>1015</v>
      </c>
      <c r="C1129" s="62" t="s">
        <v>1016</v>
      </c>
      <c r="D1129" s="62" t="s">
        <v>1017</v>
      </c>
      <c r="E1129" s="62" t="s">
        <v>1018</v>
      </c>
      <c r="F1129" s="62" t="s">
        <v>4402</v>
      </c>
      <c r="G1129" s="62" t="s">
        <v>4403</v>
      </c>
      <c r="H1129" s="62" t="s">
        <v>4404</v>
      </c>
      <c r="I1129" t="s">
        <v>639</v>
      </c>
    </row>
    <row r="1130" spans="1:9" ht="11.1" customHeight="1">
      <c r="A1130" s="62" t="s">
        <v>36</v>
      </c>
      <c r="B1130" s="62" t="s">
        <v>567</v>
      </c>
      <c r="C1130" s="62" t="s">
        <v>568</v>
      </c>
      <c r="D1130" s="62" t="s">
        <v>1316</v>
      </c>
      <c r="E1130" s="62" t="s">
        <v>1317</v>
      </c>
      <c r="F1130" s="62" t="s">
        <v>4405</v>
      </c>
      <c r="G1130" s="62" t="s">
        <v>4406</v>
      </c>
      <c r="H1130" s="62" t="s">
        <v>4407</v>
      </c>
      <c r="I1130" t="s">
        <v>574</v>
      </c>
    </row>
    <row r="1131" spans="1:9" ht="11.1" customHeight="1">
      <c r="A1131" s="62" t="s">
        <v>36</v>
      </c>
      <c r="B1131" s="62" t="s">
        <v>74</v>
      </c>
      <c r="C1131" s="62" t="s">
        <v>77</v>
      </c>
      <c r="D1131" s="62" t="s">
        <v>74</v>
      </c>
      <c r="E1131" s="62" t="s">
        <v>77</v>
      </c>
      <c r="F1131" s="62" t="s">
        <v>4408</v>
      </c>
      <c r="G1131" s="62" t="s">
        <v>4409</v>
      </c>
      <c r="H1131" s="62" t="s">
        <v>4410</v>
      </c>
      <c r="I1131" t="s">
        <v>735</v>
      </c>
    </row>
    <row r="1132" spans="1:9" ht="11.1" customHeight="1">
      <c r="A1132" s="62" t="s">
        <v>36</v>
      </c>
      <c r="B1132" s="62" t="s">
        <v>74</v>
      </c>
      <c r="C1132" s="62" t="s">
        <v>77</v>
      </c>
      <c r="D1132" s="62" t="s">
        <v>74</v>
      </c>
      <c r="E1132" s="62" t="s">
        <v>77</v>
      </c>
      <c r="F1132" s="62" t="s">
        <v>4411</v>
      </c>
      <c r="G1132" s="62" t="s">
        <v>4412</v>
      </c>
      <c r="H1132" s="62" t="s">
        <v>4413</v>
      </c>
      <c r="I1132" t="s">
        <v>3707</v>
      </c>
    </row>
    <row r="1133" spans="1:9" ht="11.1" customHeight="1">
      <c r="A1133" s="62" t="s">
        <v>36</v>
      </c>
      <c r="B1133" s="62" t="s">
        <v>74</v>
      </c>
      <c r="C1133" s="62" t="s">
        <v>77</v>
      </c>
      <c r="D1133" s="62" t="s">
        <v>74</v>
      </c>
      <c r="E1133" s="62" t="s">
        <v>77</v>
      </c>
      <c r="F1133" s="62" t="s">
        <v>4414</v>
      </c>
      <c r="G1133" s="62" t="s">
        <v>4415</v>
      </c>
      <c r="H1133" s="62" t="s">
        <v>4416</v>
      </c>
      <c r="I1133" t="s">
        <v>1114</v>
      </c>
    </row>
    <row r="1134" spans="1:9" ht="11.1" customHeight="1">
      <c r="A1134" s="62" t="s">
        <v>36</v>
      </c>
      <c r="B1134" s="62" t="s">
        <v>74</v>
      </c>
      <c r="C1134" s="62" t="s">
        <v>77</v>
      </c>
      <c r="D1134" s="62" t="s">
        <v>74</v>
      </c>
      <c r="E1134" s="62" t="s">
        <v>77</v>
      </c>
      <c r="F1134" s="62" t="s">
        <v>4417</v>
      </c>
      <c r="G1134" s="62" t="s">
        <v>4418</v>
      </c>
      <c r="H1134" s="62" t="s">
        <v>4419</v>
      </c>
      <c r="I1134" t="s">
        <v>4420</v>
      </c>
    </row>
    <row r="1135" spans="1:9" ht="11.1" customHeight="1">
      <c r="A1135" s="62" t="s">
        <v>36</v>
      </c>
      <c r="B1135" s="62" t="s">
        <v>74</v>
      </c>
      <c r="C1135" s="62" t="s">
        <v>77</v>
      </c>
      <c r="D1135" s="62" t="s">
        <v>74</v>
      </c>
      <c r="E1135" s="62" t="s">
        <v>77</v>
      </c>
      <c r="F1135" s="62" t="s">
        <v>4421</v>
      </c>
      <c r="G1135" s="62" t="s">
        <v>4422</v>
      </c>
      <c r="H1135" s="62" t="s">
        <v>4423</v>
      </c>
      <c r="I1135" t="s">
        <v>56</v>
      </c>
    </row>
    <row r="1136" spans="1:9" ht="11.1" customHeight="1">
      <c r="A1136" s="62" t="s">
        <v>36</v>
      </c>
      <c r="B1136" s="62" t="s">
        <v>74</v>
      </c>
      <c r="C1136" s="62" t="s">
        <v>77</v>
      </c>
      <c r="D1136" s="62" t="s">
        <v>74</v>
      </c>
      <c r="E1136" s="62" t="s">
        <v>77</v>
      </c>
      <c r="F1136" s="62" t="s">
        <v>4424</v>
      </c>
      <c r="G1136" s="62" t="s">
        <v>4425</v>
      </c>
      <c r="H1136" s="62" t="s">
        <v>4426</v>
      </c>
      <c r="I1136" t="s">
        <v>754</v>
      </c>
    </row>
    <row r="1137" spans="1:9" ht="11.1" customHeight="1">
      <c r="A1137" s="62" t="s">
        <v>36</v>
      </c>
      <c r="B1137" s="62" t="s">
        <v>74</v>
      </c>
      <c r="C1137" s="62" t="s">
        <v>77</v>
      </c>
      <c r="D1137" s="62" t="s">
        <v>74</v>
      </c>
      <c r="E1137" s="62" t="s">
        <v>77</v>
      </c>
      <c r="F1137" s="62" t="s">
        <v>4427</v>
      </c>
      <c r="G1137" s="62" t="s">
        <v>4428</v>
      </c>
      <c r="H1137" s="62" t="s">
        <v>4429</v>
      </c>
      <c r="I1137" t="s">
        <v>4430</v>
      </c>
    </row>
    <row r="1138" spans="1:9" ht="11.1" customHeight="1">
      <c r="A1138" s="62" t="s">
        <v>36</v>
      </c>
      <c r="B1138" s="62" t="s">
        <v>74</v>
      </c>
      <c r="C1138" s="62" t="s">
        <v>77</v>
      </c>
      <c r="D1138" s="62" t="s">
        <v>74</v>
      </c>
      <c r="E1138" s="62" t="s">
        <v>77</v>
      </c>
      <c r="F1138" s="62" t="s">
        <v>4431</v>
      </c>
      <c r="G1138" s="62" t="s">
        <v>4432</v>
      </c>
      <c r="H1138" s="62" t="s">
        <v>4433</v>
      </c>
      <c r="I1138" t="s">
        <v>643</v>
      </c>
    </row>
    <row r="1139" spans="1:9" ht="11.1" customHeight="1">
      <c r="A1139" s="62" t="s">
        <v>36</v>
      </c>
      <c r="B1139" s="62" t="s">
        <v>74</v>
      </c>
      <c r="C1139" s="62" t="s">
        <v>77</v>
      </c>
      <c r="D1139" s="62" t="s">
        <v>74</v>
      </c>
      <c r="E1139" s="62" t="s">
        <v>77</v>
      </c>
      <c r="F1139" s="62" t="s">
        <v>4434</v>
      </c>
      <c r="G1139" s="62" t="s">
        <v>4435</v>
      </c>
      <c r="H1139" s="62" t="s">
        <v>4436</v>
      </c>
      <c r="I1139" t="s">
        <v>4437</v>
      </c>
    </row>
    <row r="1140" spans="1:9" ht="11.1" customHeight="1">
      <c r="A1140" s="62" t="s">
        <v>36</v>
      </c>
      <c r="B1140" s="62" t="s">
        <v>74</v>
      </c>
      <c r="C1140" s="62" t="s">
        <v>77</v>
      </c>
      <c r="D1140" s="62" t="s">
        <v>74</v>
      </c>
      <c r="E1140" s="62" t="s">
        <v>77</v>
      </c>
      <c r="F1140" s="62" t="s">
        <v>4438</v>
      </c>
      <c r="G1140" s="62" t="s">
        <v>4439</v>
      </c>
      <c r="H1140" s="62" t="s">
        <v>4440</v>
      </c>
      <c r="I1140" t="s">
        <v>639</v>
      </c>
    </row>
    <row r="1141" spans="1:9" ht="11.1" customHeight="1">
      <c r="A1141" s="62" t="s">
        <v>36</v>
      </c>
      <c r="B1141" s="62" t="s">
        <v>470</v>
      </c>
      <c r="C1141" s="62" t="s">
        <v>470</v>
      </c>
      <c r="D1141" s="62" t="s">
        <v>470</v>
      </c>
      <c r="E1141" s="62" t="s">
        <v>470</v>
      </c>
      <c r="F1141" s="62" t="s">
        <v>4441</v>
      </c>
      <c r="G1141" s="62" t="s">
        <v>4442</v>
      </c>
      <c r="H1141" s="62" t="s">
        <v>4443</v>
      </c>
      <c r="I1141" t="s">
        <v>2800</v>
      </c>
    </row>
    <row r="1142" spans="1:9" ht="11.1" customHeight="1">
      <c r="A1142" s="62" t="s">
        <v>36</v>
      </c>
      <c r="B1142" s="62" t="s">
        <v>470</v>
      </c>
      <c r="C1142" s="62" t="s">
        <v>470</v>
      </c>
      <c r="D1142" s="62" t="s">
        <v>470</v>
      </c>
      <c r="E1142" s="62" t="s">
        <v>470</v>
      </c>
      <c r="F1142" s="62" t="s">
        <v>4444</v>
      </c>
      <c r="G1142" s="62" t="s">
        <v>4445</v>
      </c>
      <c r="H1142" s="62" t="s">
        <v>4446</v>
      </c>
      <c r="I1142" t="s">
        <v>3002</v>
      </c>
    </row>
    <row r="1143" spans="1:9" ht="11.1" customHeight="1">
      <c r="A1143" s="62" t="s">
        <v>36</v>
      </c>
      <c r="B1143" s="62" t="s">
        <v>470</v>
      </c>
      <c r="C1143" s="62" t="s">
        <v>470</v>
      </c>
      <c r="D1143" s="62" t="s">
        <v>470</v>
      </c>
      <c r="E1143" s="62" t="s">
        <v>470</v>
      </c>
      <c r="F1143" s="62" t="s">
        <v>4447</v>
      </c>
      <c r="G1143" s="62" t="s">
        <v>4448</v>
      </c>
      <c r="H1143" s="62" t="s">
        <v>2834</v>
      </c>
      <c r="I1143" t="s">
        <v>761</v>
      </c>
    </row>
    <row r="1144" spans="1:9" ht="11.1" customHeight="1">
      <c r="A1144" s="62" t="s">
        <v>36</v>
      </c>
      <c r="B1144" s="62" t="s">
        <v>505</v>
      </c>
      <c r="C1144" s="62" t="s">
        <v>506</v>
      </c>
      <c r="D1144" s="62" t="s">
        <v>912</v>
      </c>
      <c r="E1144" s="62" t="s">
        <v>913</v>
      </c>
      <c r="F1144" s="62" t="s">
        <v>4449</v>
      </c>
      <c r="G1144" s="62" t="s">
        <v>4450</v>
      </c>
      <c r="H1144" s="62" t="s">
        <v>4451</v>
      </c>
      <c r="I1144" t="s">
        <v>611</v>
      </c>
    </row>
    <row r="1145" spans="1:9" ht="11.1" customHeight="1">
      <c r="A1145" s="62" t="s">
        <v>36</v>
      </c>
      <c r="B1145" s="62" t="s">
        <v>74</v>
      </c>
      <c r="C1145" s="62" t="s">
        <v>77</v>
      </c>
      <c r="D1145" s="62" t="s">
        <v>74</v>
      </c>
      <c r="E1145" s="62" t="s">
        <v>77</v>
      </c>
      <c r="F1145" s="62" t="s">
        <v>4452</v>
      </c>
      <c r="G1145" s="62" t="s">
        <v>4453</v>
      </c>
      <c r="H1145" s="62" t="s">
        <v>4454</v>
      </c>
      <c r="I1145" t="s">
        <v>735</v>
      </c>
    </row>
    <row r="1146" spans="1:9" ht="11.1" customHeight="1">
      <c r="A1146" s="62" t="s">
        <v>36</v>
      </c>
      <c r="B1146" s="62" t="s">
        <v>448</v>
      </c>
      <c r="C1146" s="62" t="s">
        <v>449</v>
      </c>
      <c r="D1146" s="62" t="s">
        <v>929</v>
      </c>
      <c r="E1146" s="62" t="s">
        <v>3013</v>
      </c>
      <c r="F1146" s="62" t="s">
        <v>4455</v>
      </c>
      <c r="G1146" s="62" t="s">
        <v>4456</v>
      </c>
      <c r="H1146" s="62" t="s">
        <v>4457</v>
      </c>
      <c r="I1146" t="s">
        <v>4458</v>
      </c>
    </row>
    <row r="1147" spans="1:9" ht="11.1" customHeight="1">
      <c r="A1147" s="62" t="s">
        <v>36</v>
      </c>
      <c r="B1147" s="62" t="s">
        <v>74</v>
      </c>
      <c r="C1147" s="62" t="s">
        <v>77</v>
      </c>
      <c r="D1147" s="62" t="s">
        <v>74</v>
      </c>
      <c r="E1147" s="62" t="s">
        <v>77</v>
      </c>
      <c r="F1147" s="62" t="s">
        <v>4459</v>
      </c>
      <c r="G1147" s="62" t="s">
        <v>4460</v>
      </c>
      <c r="H1147" s="62" t="s">
        <v>4461</v>
      </c>
      <c r="I1147" t="s">
        <v>754</v>
      </c>
    </row>
    <row r="1148" spans="1:9" ht="11.1" customHeight="1">
      <c r="A1148" s="62" t="s">
        <v>36</v>
      </c>
      <c r="B1148" s="62" t="s">
        <v>448</v>
      </c>
      <c r="C1148" s="62" t="s">
        <v>449</v>
      </c>
      <c r="D1148" s="62" t="s">
        <v>904</v>
      </c>
      <c r="E1148" s="62" t="s">
        <v>905</v>
      </c>
      <c r="F1148" s="62" t="s">
        <v>4462</v>
      </c>
      <c r="G1148" s="62" t="s">
        <v>4463</v>
      </c>
      <c r="H1148" s="62" t="s">
        <v>4464</v>
      </c>
      <c r="I1148" t="s">
        <v>455</v>
      </c>
    </row>
    <row r="1149" spans="1:9" ht="11.1" customHeight="1">
      <c r="A1149" s="62" t="s">
        <v>36</v>
      </c>
      <c r="B1149" s="62" t="s">
        <v>470</v>
      </c>
      <c r="C1149" s="62" t="s">
        <v>470</v>
      </c>
      <c r="D1149" s="62" t="s">
        <v>470</v>
      </c>
      <c r="E1149" s="62" t="s">
        <v>470</v>
      </c>
      <c r="F1149" s="62" t="s">
        <v>4465</v>
      </c>
      <c r="G1149" s="62" t="s">
        <v>4466</v>
      </c>
      <c r="H1149" s="62" t="s">
        <v>4467</v>
      </c>
      <c r="I1149" t="s">
        <v>4122</v>
      </c>
    </row>
    <row r="1150" spans="1:9" ht="11.1" customHeight="1">
      <c r="A1150" s="62" t="s">
        <v>36</v>
      </c>
      <c r="B1150" s="62" t="s">
        <v>470</v>
      </c>
      <c r="C1150" s="62" t="s">
        <v>470</v>
      </c>
      <c r="D1150" s="62" t="s">
        <v>470</v>
      </c>
      <c r="E1150" s="62" t="s">
        <v>470</v>
      </c>
      <c r="F1150" s="62" t="s">
        <v>4468</v>
      </c>
      <c r="G1150" s="62" t="s">
        <v>4469</v>
      </c>
      <c r="H1150" s="62" t="s">
        <v>4470</v>
      </c>
      <c r="I1150" t="s">
        <v>4471</v>
      </c>
    </row>
    <row r="1151" spans="1:9" ht="11.1" customHeight="1">
      <c r="A1151" s="62" t="s">
        <v>36</v>
      </c>
      <c r="B1151" s="62" t="s">
        <v>74</v>
      </c>
      <c r="C1151" s="62" t="s">
        <v>77</v>
      </c>
      <c r="D1151" s="62" t="s">
        <v>74</v>
      </c>
      <c r="E1151" s="62" t="s">
        <v>77</v>
      </c>
      <c r="F1151" s="62" t="s">
        <v>4472</v>
      </c>
      <c r="G1151" s="62" t="s">
        <v>4473</v>
      </c>
      <c r="H1151" s="62" t="s">
        <v>4474</v>
      </c>
      <c r="I1151" t="s">
        <v>754</v>
      </c>
    </row>
    <row r="1152" spans="1:9" ht="11.1" customHeight="1">
      <c r="A1152" s="62" t="s">
        <v>36</v>
      </c>
      <c r="B1152" s="62" t="s">
        <v>74</v>
      </c>
      <c r="C1152" s="62" t="s">
        <v>77</v>
      </c>
      <c r="D1152" s="62" t="s">
        <v>74</v>
      </c>
      <c r="E1152" s="62" t="s">
        <v>77</v>
      </c>
      <c r="F1152" s="62" t="s">
        <v>4475</v>
      </c>
      <c r="G1152" s="62" t="s">
        <v>4476</v>
      </c>
      <c r="H1152" s="62" t="s">
        <v>4477</v>
      </c>
      <c r="I1152" t="s">
        <v>441</v>
      </c>
    </row>
    <row r="1153" spans="1:9" ht="11.1" customHeight="1">
      <c r="A1153" s="62" t="s">
        <v>36</v>
      </c>
      <c r="B1153" s="62" t="s">
        <v>74</v>
      </c>
      <c r="C1153" s="62" t="s">
        <v>77</v>
      </c>
      <c r="D1153" s="62" t="s">
        <v>74</v>
      </c>
      <c r="E1153" s="62" t="s">
        <v>77</v>
      </c>
      <c r="F1153" s="62" t="s">
        <v>4478</v>
      </c>
      <c r="G1153" s="62" t="s">
        <v>4479</v>
      </c>
      <c r="H1153" s="62" t="s">
        <v>4480</v>
      </c>
      <c r="I1153" t="s">
        <v>735</v>
      </c>
    </row>
    <row r="1154" spans="1:9" ht="11.1" customHeight="1">
      <c r="A1154" s="62" t="s">
        <v>36</v>
      </c>
      <c r="B1154" s="62" t="s">
        <v>470</v>
      </c>
      <c r="C1154" s="62" t="s">
        <v>470</v>
      </c>
      <c r="D1154" s="62" t="s">
        <v>470</v>
      </c>
      <c r="E1154" s="62" t="s">
        <v>470</v>
      </c>
      <c r="F1154" s="62" t="s">
        <v>4481</v>
      </c>
      <c r="G1154" s="62" t="s">
        <v>4482</v>
      </c>
      <c r="H1154" s="62" t="s">
        <v>4483</v>
      </c>
      <c r="I1154" t="s">
        <v>4484</v>
      </c>
    </row>
    <row r="1155" spans="1:9" ht="11.1" customHeight="1">
      <c r="A1155" s="62" t="s">
        <v>36</v>
      </c>
      <c r="B1155" s="62" t="s">
        <v>74</v>
      </c>
      <c r="C1155" s="62" t="s">
        <v>77</v>
      </c>
      <c r="D1155" s="62" t="s">
        <v>74</v>
      </c>
      <c r="E1155" s="62" t="s">
        <v>77</v>
      </c>
      <c r="F1155" s="62" t="s">
        <v>4485</v>
      </c>
      <c r="G1155" s="62" t="s">
        <v>4486</v>
      </c>
      <c r="H1155" s="62" t="s">
        <v>4487</v>
      </c>
      <c r="I1155" t="s">
        <v>56</v>
      </c>
    </row>
    <row r="1156" spans="1:9" ht="11.1" customHeight="1">
      <c r="A1156" s="62" t="s">
        <v>36</v>
      </c>
      <c r="B1156" s="62" t="s">
        <v>74</v>
      </c>
      <c r="C1156" s="62" t="s">
        <v>77</v>
      </c>
      <c r="D1156" s="62" t="s">
        <v>74</v>
      </c>
      <c r="E1156" s="62" t="s">
        <v>77</v>
      </c>
      <c r="F1156" s="62" t="s">
        <v>4488</v>
      </c>
      <c r="G1156" s="62" t="s">
        <v>4489</v>
      </c>
      <c r="H1156" s="62" t="s">
        <v>4490</v>
      </c>
      <c r="I1156" t="s">
        <v>461</v>
      </c>
    </row>
    <row r="1157" spans="1:9" ht="11.1" customHeight="1">
      <c r="A1157" s="62" t="s">
        <v>36</v>
      </c>
      <c r="B1157" s="62" t="s">
        <v>470</v>
      </c>
      <c r="C1157" s="62" t="s">
        <v>470</v>
      </c>
      <c r="D1157" s="62" t="s">
        <v>470</v>
      </c>
      <c r="E1157" s="62" t="s">
        <v>470</v>
      </c>
      <c r="F1157" s="62" t="s">
        <v>4491</v>
      </c>
      <c r="G1157" s="62" t="s">
        <v>4492</v>
      </c>
      <c r="H1157" s="62" t="s">
        <v>4493</v>
      </c>
      <c r="I1157" t="s">
        <v>775</v>
      </c>
    </row>
    <row r="1158" spans="1:9" ht="11.1" customHeight="1">
      <c r="A1158" s="62" t="s">
        <v>36</v>
      </c>
      <c r="B1158" s="62" t="s">
        <v>521</v>
      </c>
      <c r="C1158" s="62" t="s">
        <v>522</v>
      </c>
      <c r="D1158" s="62" t="s">
        <v>523</v>
      </c>
      <c r="E1158" s="62" t="s">
        <v>524</v>
      </c>
      <c r="F1158" s="62" t="s">
        <v>4494</v>
      </c>
      <c r="G1158" s="62" t="s">
        <v>4495</v>
      </c>
      <c r="H1158" s="62" t="s">
        <v>4496</v>
      </c>
      <c r="I1158" t="s">
        <v>528</v>
      </c>
    </row>
    <row r="1159" spans="1:9" ht="11.1" customHeight="1">
      <c r="A1159" s="62" t="s">
        <v>36</v>
      </c>
      <c r="B1159" s="62" t="s">
        <v>74</v>
      </c>
      <c r="C1159" s="62" t="s">
        <v>77</v>
      </c>
      <c r="D1159" s="62" t="s">
        <v>74</v>
      </c>
      <c r="E1159" s="62" t="s">
        <v>77</v>
      </c>
      <c r="F1159" s="62" t="s">
        <v>4497</v>
      </c>
      <c r="G1159" s="62" t="s">
        <v>4498</v>
      </c>
      <c r="H1159" s="62" t="s">
        <v>4499</v>
      </c>
      <c r="I1159" t="s">
        <v>735</v>
      </c>
    </row>
    <row r="1160" spans="1:9" ht="11.1" customHeight="1">
      <c r="A1160" s="62" t="s">
        <v>36</v>
      </c>
      <c r="B1160" s="62" t="s">
        <v>74</v>
      </c>
      <c r="C1160" s="62" t="s">
        <v>77</v>
      </c>
      <c r="D1160" s="62" t="s">
        <v>74</v>
      </c>
      <c r="E1160" s="62" t="s">
        <v>77</v>
      </c>
      <c r="F1160" s="62" t="s">
        <v>4500</v>
      </c>
      <c r="G1160" s="62" t="s">
        <v>4501</v>
      </c>
      <c r="H1160" s="62" t="s">
        <v>4502</v>
      </c>
      <c r="I1160" t="s">
        <v>56</v>
      </c>
    </row>
    <row r="1161" spans="1:9" ht="11.1" customHeight="1">
      <c r="A1161" s="62" t="s">
        <v>36</v>
      </c>
      <c r="B1161" s="62" t="s">
        <v>74</v>
      </c>
      <c r="C1161" s="62" t="s">
        <v>77</v>
      </c>
      <c r="D1161" s="62" t="s">
        <v>74</v>
      </c>
      <c r="E1161" s="62" t="s">
        <v>77</v>
      </c>
      <c r="F1161" s="62" t="s">
        <v>4503</v>
      </c>
      <c r="G1161" s="62" t="s">
        <v>4504</v>
      </c>
      <c r="H1161" s="62" t="s">
        <v>4505</v>
      </c>
      <c r="I1161" t="s">
        <v>56</v>
      </c>
    </row>
    <row r="1162" spans="1:9" ht="11.1" customHeight="1">
      <c r="A1162" s="62" t="s">
        <v>36</v>
      </c>
      <c r="B1162" s="62" t="s">
        <v>74</v>
      </c>
      <c r="C1162" s="62" t="s">
        <v>77</v>
      </c>
      <c r="D1162" s="62" t="s">
        <v>74</v>
      </c>
      <c r="E1162" s="62" t="s">
        <v>77</v>
      </c>
      <c r="F1162" s="62" t="s">
        <v>4506</v>
      </c>
      <c r="G1162" s="62" t="s">
        <v>4507</v>
      </c>
      <c r="H1162" s="62" t="s">
        <v>4508</v>
      </c>
      <c r="I1162" t="s">
        <v>56</v>
      </c>
    </row>
    <row r="1163" spans="1:9" ht="11.1" customHeight="1">
      <c r="A1163" s="62" t="s">
        <v>36</v>
      </c>
      <c r="B1163" s="62" t="s">
        <v>809</v>
      </c>
      <c r="C1163" s="62" t="s">
        <v>810</v>
      </c>
      <c r="D1163" s="62" t="s">
        <v>811</v>
      </c>
      <c r="E1163" s="62" t="s">
        <v>812</v>
      </c>
      <c r="F1163" s="62" t="s">
        <v>4509</v>
      </c>
      <c r="G1163" s="62" t="s">
        <v>4510</v>
      </c>
      <c r="H1163" s="62" t="s">
        <v>4511</v>
      </c>
      <c r="I1163" t="s">
        <v>4512</v>
      </c>
    </row>
    <row r="1164" spans="1:9" ht="11.1" customHeight="1">
      <c r="A1164" s="62" t="s">
        <v>36</v>
      </c>
      <c r="B1164" s="62" t="s">
        <v>74</v>
      </c>
      <c r="C1164" s="62" t="s">
        <v>77</v>
      </c>
      <c r="D1164" s="62" t="s">
        <v>74</v>
      </c>
      <c r="E1164" s="62" t="s">
        <v>77</v>
      </c>
      <c r="F1164" s="62" t="s">
        <v>4513</v>
      </c>
      <c r="G1164" s="62" t="s">
        <v>4514</v>
      </c>
      <c r="H1164" s="62" t="s">
        <v>4515</v>
      </c>
      <c r="I1164" t="s">
        <v>735</v>
      </c>
    </row>
    <row r="1165" spans="1:9" ht="11.1" customHeight="1">
      <c r="A1165" s="62" t="s">
        <v>36</v>
      </c>
      <c r="B1165" s="62" t="s">
        <v>74</v>
      </c>
      <c r="C1165" s="62" t="s">
        <v>77</v>
      </c>
      <c r="D1165" s="62" t="s">
        <v>74</v>
      </c>
      <c r="E1165" s="62" t="s">
        <v>77</v>
      </c>
      <c r="F1165" s="62" t="s">
        <v>4516</v>
      </c>
      <c r="G1165" s="62" t="s">
        <v>4517</v>
      </c>
      <c r="H1165" s="62" t="s">
        <v>4518</v>
      </c>
      <c r="I1165" t="s">
        <v>689</v>
      </c>
    </row>
    <row r="1166" spans="1:9" ht="11.1" customHeight="1">
      <c r="A1166" s="62" t="s">
        <v>36</v>
      </c>
      <c r="B1166" s="62" t="s">
        <v>74</v>
      </c>
      <c r="C1166" s="62" t="s">
        <v>77</v>
      </c>
      <c r="D1166" s="62" t="s">
        <v>74</v>
      </c>
      <c r="E1166" s="62" t="s">
        <v>77</v>
      </c>
      <c r="F1166" s="62" t="s">
        <v>4519</v>
      </c>
      <c r="G1166" s="62" t="s">
        <v>4520</v>
      </c>
      <c r="H1166" s="62" t="s">
        <v>4521</v>
      </c>
      <c r="I1166" t="s">
        <v>56</v>
      </c>
    </row>
    <row r="1167" spans="1:9" ht="11.1" customHeight="1">
      <c r="A1167" s="62" t="s">
        <v>36</v>
      </c>
      <c r="B1167" s="62" t="s">
        <v>74</v>
      </c>
      <c r="C1167" s="62" t="s">
        <v>77</v>
      </c>
      <c r="D1167" s="62" t="s">
        <v>74</v>
      </c>
      <c r="E1167" s="62" t="s">
        <v>77</v>
      </c>
      <c r="F1167" s="62" t="s">
        <v>4522</v>
      </c>
      <c r="G1167" s="62" t="s">
        <v>4523</v>
      </c>
      <c r="H1167" s="62" t="s">
        <v>4524</v>
      </c>
      <c r="I1167" t="s">
        <v>2415</v>
      </c>
    </row>
    <row r="1168" spans="1:9" ht="11.1" customHeight="1">
      <c r="A1168" s="62" t="s">
        <v>36</v>
      </c>
      <c r="B1168" s="62" t="s">
        <v>74</v>
      </c>
      <c r="C1168" s="62" t="s">
        <v>77</v>
      </c>
      <c r="D1168" s="62" t="s">
        <v>74</v>
      </c>
      <c r="E1168" s="62" t="s">
        <v>77</v>
      </c>
      <c r="F1168" s="62" t="s">
        <v>4525</v>
      </c>
      <c r="G1168" s="62" t="s">
        <v>4526</v>
      </c>
      <c r="H1168" s="62" t="s">
        <v>4527</v>
      </c>
      <c r="I1168" t="s">
        <v>461</v>
      </c>
    </row>
    <row r="1169" spans="1:9" ht="11.1" customHeight="1">
      <c r="A1169" s="62" t="s">
        <v>36</v>
      </c>
      <c r="B1169" s="62" t="s">
        <v>74</v>
      </c>
      <c r="C1169" s="62" t="s">
        <v>77</v>
      </c>
      <c r="D1169" s="62" t="s">
        <v>74</v>
      </c>
      <c r="E1169" s="62" t="s">
        <v>77</v>
      </c>
      <c r="F1169" s="62" t="s">
        <v>4528</v>
      </c>
      <c r="G1169" s="62" t="s">
        <v>4529</v>
      </c>
      <c r="H1169" s="62" t="s">
        <v>4530</v>
      </c>
      <c r="I1169" t="s">
        <v>643</v>
      </c>
    </row>
    <row r="1170" spans="1:9" ht="11.1" customHeight="1">
      <c r="A1170" s="62" t="s">
        <v>36</v>
      </c>
      <c r="B1170" s="62" t="s">
        <v>74</v>
      </c>
      <c r="C1170" s="62" t="s">
        <v>77</v>
      </c>
      <c r="D1170" s="62" t="s">
        <v>74</v>
      </c>
      <c r="E1170" s="62" t="s">
        <v>77</v>
      </c>
      <c r="F1170" s="62" t="s">
        <v>4531</v>
      </c>
      <c r="G1170" s="62" t="s">
        <v>4532</v>
      </c>
      <c r="H1170" s="62" t="s">
        <v>4533</v>
      </c>
      <c r="I1170" t="s">
        <v>556</v>
      </c>
    </row>
    <row r="1171" spans="1:9" ht="11.1" customHeight="1">
      <c r="A1171" s="62" t="s">
        <v>36</v>
      </c>
      <c r="B1171" s="62" t="s">
        <v>724</v>
      </c>
      <c r="C1171" s="62" t="s">
        <v>725</v>
      </c>
      <c r="D1171" s="62" t="s">
        <v>726</v>
      </c>
      <c r="E1171" s="62" t="s">
        <v>727</v>
      </c>
      <c r="F1171" s="62" t="s">
        <v>4534</v>
      </c>
      <c r="G1171" s="62" t="s">
        <v>4535</v>
      </c>
      <c r="H1171" s="62" t="s">
        <v>4536</v>
      </c>
      <c r="I1171" t="s">
        <v>731</v>
      </c>
    </row>
    <row r="1172" spans="1:9" ht="11.1" customHeight="1">
      <c r="A1172" s="62" t="s">
        <v>36</v>
      </c>
      <c r="B1172" s="62" t="s">
        <v>1056</v>
      </c>
      <c r="C1172" s="62" t="s">
        <v>1057</v>
      </c>
      <c r="D1172" s="62" t="s">
        <v>1058</v>
      </c>
      <c r="E1172" s="62" t="s">
        <v>1059</v>
      </c>
      <c r="F1172" s="62" t="s">
        <v>4537</v>
      </c>
      <c r="G1172" s="62" t="s">
        <v>4538</v>
      </c>
      <c r="H1172" s="62" t="s">
        <v>4539</v>
      </c>
      <c r="I1172" t="s">
        <v>1063</v>
      </c>
    </row>
    <row r="1173" spans="1:9" ht="11.1" customHeight="1">
      <c r="A1173" s="62" t="s">
        <v>36</v>
      </c>
      <c r="B1173" s="62" t="s">
        <v>74</v>
      </c>
      <c r="C1173" s="62" t="s">
        <v>77</v>
      </c>
      <c r="D1173" s="62" t="s">
        <v>74</v>
      </c>
      <c r="E1173" s="62" t="s">
        <v>77</v>
      </c>
      <c r="F1173" s="62" t="s">
        <v>4540</v>
      </c>
      <c r="G1173" s="62" t="s">
        <v>4541</v>
      </c>
      <c r="H1173" s="62" t="s">
        <v>4542</v>
      </c>
      <c r="I1173" t="s">
        <v>735</v>
      </c>
    </row>
    <row r="1174" spans="1:9" ht="11.1" customHeight="1">
      <c r="A1174" s="62" t="s">
        <v>36</v>
      </c>
      <c r="B1174" s="62" t="s">
        <v>593</v>
      </c>
      <c r="C1174" s="62" t="s">
        <v>594</v>
      </c>
      <c r="D1174" s="62" t="s">
        <v>595</v>
      </c>
      <c r="E1174" s="62" t="s">
        <v>596</v>
      </c>
      <c r="F1174" s="62" t="s">
        <v>4543</v>
      </c>
      <c r="G1174" s="62" t="s">
        <v>4544</v>
      </c>
      <c r="H1174" s="62" t="s">
        <v>4545</v>
      </c>
      <c r="I1174" t="s">
        <v>600</v>
      </c>
    </row>
    <row r="1175" spans="1:9" ht="11.1" customHeight="1">
      <c r="A1175" s="62" t="s">
        <v>36</v>
      </c>
      <c r="B1175" s="62" t="s">
        <v>74</v>
      </c>
      <c r="C1175" s="62" t="s">
        <v>77</v>
      </c>
      <c r="D1175" s="62" t="s">
        <v>74</v>
      </c>
      <c r="E1175" s="62" t="s">
        <v>77</v>
      </c>
      <c r="F1175" s="62" t="s">
        <v>4546</v>
      </c>
      <c r="G1175" s="62" t="s">
        <v>4547</v>
      </c>
      <c r="H1175" s="62" t="s">
        <v>4548</v>
      </c>
      <c r="I1175" t="s">
        <v>461</v>
      </c>
    </row>
    <row r="1176" spans="1:9" ht="11.1" customHeight="1">
      <c r="A1176" s="62" t="s">
        <v>36</v>
      </c>
      <c r="B1176" s="62" t="s">
        <v>787</v>
      </c>
      <c r="C1176" s="62" t="s">
        <v>788</v>
      </c>
      <c r="D1176" s="62" t="s">
        <v>1927</v>
      </c>
      <c r="E1176" s="62" t="s">
        <v>1928</v>
      </c>
      <c r="F1176" s="62" t="s">
        <v>4549</v>
      </c>
      <c r="G1176" s="62" t="s">
        <v>4550</v>
      </c>
      <c r="H1176" s="62" t="s">
        <v>4551</v>
      </c>
      <c r="I1176" t="s">
        <v>794</v>
      </c>
    </row>
    <row r="1177" spans="1:9" ht="11.1" customHeight="1">
      <c r="A1177" s="62" t="s">
        <v>36</v>
      </c>
      <c r="B1177" s="62" t="s">
        <v>74</v>
      </c>
      <c r="C1177" s="62" t="s">
        <v>77</v>
      </c>
      <c r="D1177" s="62" t="s">
        <v>74</v>
      </c>
      <c r="E1177" s="62" t="s">
        <v>77</v>
      </c>
      <c r="F1177" s="62" t="s">
        <v>4552</v>
      </c>
      <c r="G1177" s="62" t="s">
        <v>4553</v>
      </c>
      <c r="H1177" s="62" t="s">
        <v>4554</v>
      </c>
      <c r="I1177" t="s">
        <v>56</v>
      </c>
    </row>
    <row r="1178" spans="1:9" ht="11.1" customHeight="1">
      <c r="A1178" s="62" t="s">
        <v>36</v>
      </c>
      <c r="B1178" s="62" t="s">
        <v>74</v>
      </c>
      <c r="C1178" s="62" t="s">
        <v>77</v>
      </c>
      <c r="D1178" s="62" t="s">
        <v>74</v>
      </c>
      <c r="E1178" s="62" t="s">
        <v>77</v>
      </c>
      <c r="F1178" s="62" t="s">
        <v>4555</v>
      </c>
      <c r="G1178" s="62" t="s">
        <v>4556</v>
      </c>
      <c r="H1178" s="62" t="s">
        <v>4557</v>
      </c>
      <c r="I1178" t="s">
        <v>4558</v>
      </c>
    </row>
    <row r="1179" spans="1:9" ht="11.1" customHeight="1">
      <c r="A1179" s="62" t="s">
        <v>36</v>
      </c>
      <c r="B1179" s="62" t="s">
        <v>701</v>
      </c>
      <c r="C1179" s="62" t="s">
        <v>702</v>
      </c>
      <c r="D1179" s="62" t="s">
        <v>1026</v>
      </c>
      <c r="E1179" s="62" t="s">
        <v>1027</v>
      </c>
      <c r="F1179" s="62" t="s">
        <v>4559</v>
      </c>
      <c r="G1179" s="62" t="s">
        <v>4560</v>
      </c>
      <c r="H1179" s="62" t="s">
        <v>4561</v>
      </c>
      <c r="I1179" t="s">
        <v>735</v>
      </c>
    </row>
    <row r="1180" spans="1:9" ht="11.1" customHeight="1">
      <c r="A1180" s="62" t="s">
        <v>36</v>
      </c>
      <c r="B1180" s="62" t="s">
        <v>74</v>
      </c>
      <c r="C1180" s="62" t="s">
        <v>77</v>
      </c>
      <c r="D1180" s="62" t="s">
        <v>74</v>
      </c>
      <c r="E1180" s="62" t="s">
        <v>77</v>
      </c>
      <c r="F1180" s="62" t="s">
        <v>4562</v>
      </c>
      <c r="G1180" s="62" t="s">
        <v>4563</v>
      </c>
      <c r="H1180" s="62" t="s">
        <v>4564</v>
      </c>
      <c r="I1180" t="s">
        <v>56</v>
      </c>
    </row>
    <row r="1181" spans="1:9" ht="11.1" customHeight="1">
      <c r="A1181" s="62" t="s">
        <v>36</v>
      </c>
      <c r="B1181" s="62" t="s">
        <v>74</v>
      </c>
      <c r="C1181" s="62" t="s">
        <v>77</v>
      </c>
      <c r="D1181" s="62" t="s">
        <v>74</v>
      </c>
      <c r="E1181" s="62" t="s">
        <v>77</v>
      </c>
      <c r="F1181" s="62" t="s">
        <v>4565</v>
      </c>
      <c r="G1181" s="62" t="s">
        <v>4566</v>
      </c>
      <c r="H1181" s="62" t="s">
        <v>4567</v>
      </c>
      <c r="I1181" t="s">
        <v>639</v>
      </c>
    </row>
    <row r="1182" spans="1:9" ht="11.1" customHeight="1">
      <c r="A1182" s="62" t="s">
        <v>36</v>
      </c>
      <c r="B1182" s="62" t="s">
        <v>74</v>
      </c>
      <c r="C1182" s="62" t="s">
        <v>77</v>
      </c>
      <c r="D1182" s="62" t="s">
        <v>74</v>
      </c>
      <c r="E1182" s="62" t="s">
        <v>77</v>
      </c>
      <c r="F1182" s="62" t="s">
        <v>4568</v>
      </c>
      <c r="G1182" s="62" t="s">
        <v>4569</v>
      </c>
      <c r="H1182" s="62" t="s">
        <v>4570</v>
      </c>
      <c r="I1182" t="s">
        <v>441</v>
      </c>
    </row>
    <row r="1183" spans="1:9" ht="11.1" customHeight="1">
      <c r="A1183" s="62" t="s">
        <v>36</v>
      </c>
      <c r="B1183" s="62" t="s">
        <v>74</v>
      </c>
      <c r="C1183" s="62" t="s">
        <v>77</v>
      </c>
      <c r="D1183" s="62" t="s">
        <v>74</v>
      </c>
      <c r="E1183" s="62" t="s">
        <v>77</v>
      </c>
      <c r="F1183" s="62" t="s">
        <v>4571</v>
      </c>
      <c r="G1183" s="62" t="s">
        <v>4572</v>
      </c>
      <c r="H1183" s="62" t="s">
        <v>4573</v>
      </c>
      <c r="I1183" t="s">
        <v>56</v>
      </c>
    </row>
    <row r="1184" spans="1:9" ht="11.1" customHeight="1">
      <c r="A1184" s="62" t="s">
        <v>36</v>
      </c>
      <c r="B1184" s="62" t="s">
        <v>74</v>
      </c>
      <c r="C1184" s="62" t="s">
        <v>77</v>
      </c>
      <c r="D1184" s="62" t="s">
        <v>74</v>
      </c>
      <c r="E1184" s="62" t="s">
        <v>77</v>
      </c>
      <c r="F1184" s="62" t="s">
        <v>4574</v>
      </c>
      <c r="G1184" s="62" t="s">
        <v>4575</v>
      </c>
      <c r="H1184" s="62" t="s">
        <v>4576</v>
      </c>
      <c r="I1184" t="s">
        <v>735</v>
      </c>
    </row>
    <row r="1185" spans="1:9" ht="11.1" customHeight="1">
      <c r="A1185" s="62" t="s">
        <v>36</v>
      </c>
      <c r="B1185" s="62" t="s">
        <v>1069</v>
      </c>
      <c r="C1185" s="62" t="s">
        <v>1070</v>
      </c>
      <c r="D1185" s="62" t="s">
        <v>1069</v>
      </c>
      <c r="E1185" s="62" t="s">
        <v>1070</v>
      </c>
      <c r="F1185" s="62" t="s">
        <v>4577</v>
      </c>
      <c r="G1185" s="62" t="s">
        <v>4578</v>
      </c>
      <c r="H1185" s="62" t="s">
        <v>4579</v>
      </c>
      <c r="I1185" t="s">
        <v>639</v>
      </c>
    </row>
    <row r="1186" spans="1:9" ht="11.1" customHeight="1">
      <c r="A1186" s="62" t="s">
        <v>36</v>
      </c>
      <c r="B1186" s="62" t="s">
        <v>529</v>
      </c>
      <c r="C1186" s="62" t="s">
        <v>530</v>
      </c>
      <c r="D1186" s="62" t="s">
        <v>772</v>
      </c>
      <c r="E1186" s="62" t="s">
        <v>773</v>
      </c>
      <c r="F1186" s="62" t="s">
        <v>4580</v>
      </c>
      <c r="G1186" s="62" t="s">
        <v>4581</v>
      </c>
      <c r="H1186" s="62" t="s">
        <v>4582</v>
      </c>
      <c r="I1186" t="s">
        <v>689</v>
      </c>
    </row>
    <row r="1187" spans="1:9" ht="11.1" customHeight="1">
      <c r="A1187" s="62" t="s">
        <v>36</v>
      </c>
      <c r="B1187" s="62" t="s">
        <v>74</v>
      </c>
      <c r="C1187" s="62" t="s">
        <v>77</v>
      </c>
      <c r="D1187" s="62" t="s">
        <v>74</v>
      </c>
      <c r="E1187" s="62" t="s">
        <v>77</v>
      </c>
      <c r="F1187" s="62" t="s">
        <v>4583</v>
      </c>
      <c r="G1187" s="62" t="s">
        <v>4584</v>
      </c>
      <c r="H1187" s="62" t="s">
        <v>4585</v>
      </c>
      <c r="I1187" t="s">
        <v>754</v>
      </c>
    </row>
    <row r="1188" spans="1:9" ht="11.1" customHeight="1">
      <c r="A1188" s="62" t="s">
        <v>36</v>
      </c>
      <c r="B1188" s="62" t="s">
        <v>448</v>
      </c>
      <c r="C1188" s="62" t="s">
        <v>449</v>
      </c>
      <c r="D1188" s="62" t="s">
        <v>801</v>
      </c>
      <c r="E1188" s="62" t="s">
        <v>802</v>
      </c>
      <c r="F1188" s="62" t="s">
        <v>4586</v>
      </c>
      <c r="G1188" s="62" t="s">
        <v>4587</v>
      </c>
      <c r="H1188" s="62" t="s">
        <v>4588</v>
      </c>
      <c r="I1188" t="s">
        <v>455</v>
      </c>
    </row>
    <row r="1189" spans="1:9" ht="11.1" customHeight="1">
      <c r="A1189" s="62" t="s">
        <v>36</v>
      </c>
      <c r="B1189" s="62" t="s">
        <v>580</v>
      </c>
      <c r="C1189" s="62" t="s">
        <v>581</v>
      </c>
      <c r="D1189" s="62" t="s">
        <v>582</v>
      </c>
      <c r="E1189" s="62" t="s">
        <v>583</v>
      </c>
      <c r="F1189" s="62" t="s">
        <v>4589</v>
      </c>
      <c r="G1189" s="62" t="s">
        <v>4590</v>
      </c>
      <c r="H1189" s="62" t="s">
        <v>4591</v>
      </c>
      <c r="I1189" t="s">
        <v>587</v>
      </c>
    </row>
    <row r="1190" spans="1:9" ht="11.1" customHeight="1">
      <c r="A1190" s="62" t="s">
        <v>36</v>
      </c>
      <c r="B1190" s="62" t="s">
        <v>655</v>
      </c>
      <c r="C1190" s="62" t="s">
        <v>656</v>
      </c>
      <c r="D1190" s="62" t="s">
        <v>1051</v>
      </c>
      <c r="E1190" s="62" t="s">
        <v>1052</v>
      </c>
      <c r="F1190" s="62" t="s">
        <v>4592</v>
      </c>
      <c r="G1190" s="62" t="s">
        <v>4593</v>
      </c>
      <c r="H1190" s="62" t="s">
        <v>4594</v>
      </c>
      <c r="I1190" t="s">
        <v>501</v>
      </c>
    </row>
    <row r="1191" spans="1:9" ht="11.1" customHeight="1">
      <c r="A1191" s="62" t="s">
        <v>36</v>
      </c>
      <c r="B1191" s="62" t="s">
        <v>74</v>
      </c>
      <c r="C1191" s="62" t="s">
        <v>77</v>
      </c>
      <c r="D1191" s="62" t="s">
        <v>74</v>
      </c>
      <c r="E1191" s="62" t="s">
        <v>77</v>
      </c>
      <c r="F1191" s="62" t="s">
        <v>4595</v>
      </c>
      <c r="G1191" s="62" t="s">
        <v>4596</v>
      </c>
      <c r="H1191" s="62" t="s">
        <v>4597</v>
      </c>
      <c r="I1191" t="s">
        <v>754</v>
      </c>
    </row>
    <row r="1192" spans="1:9" ht="11.1" customHeight="1">
      <c r="A1192" s="62" t="s">
        <v>36</v>
      </c>
      <c r="B1192" s="62" t="s">
        <v>1069</v>
      </c>
      <c r="C1192" s="62" t="s">
        <v>1070</v>
      </c>
      <c r="D1192" s="62" t="s">
        <v>1069</v>
      </c>
      <c r="E1192" s="62" t="s">
        <v>1070</v>
      </c>
      <c r="F1192" s="62" t="s">
        <v>4598</v>
      </c>
      <c r="G1192" s="62" t="s">
        <v>4599</v>
      </c>
      <c r="H1192" s="62" t="s">
        <v>4600</v>
      </c>
      <c r="I1192" t="s">
        <v>455</v>
      </c>
    </row>
    <row r="1193" spans="1:9" ht="11.1" customHeight="1">
      <c r="A1193" s="62" t="s">
        <v>36</v>
      </c>
      <c r="B1193" s="62" t="s">
        <v>580</v>
      </c>
      <c r="C1193" s="62" t="s">
        <v>581</v>
      </c>
      <c r="D1193" s="62" t="s">
        <v>3443</v>
      </c>
      <c r="E1193" s="62" t="s">
        <v>3444</v>
      </c>
      <c r="F1193" s="62" t="s">
        <v>4601</v>
      </c>
      <c r="G1193" s="62" t="s">
        <v>4602</v>
      </c>
      <c r="H1193" s="62" t="s">
        <v>4603</v>
      </c>
      <c r="I1193" t="s">
        <v>587</v>
      </c>
    </row>
    <row r="1194" spans="1:9" ht="11.1" customHeight="1">
      <c r="A1194" s="62" t="s">
        <v>36</v>
      </c>
      <c r="B1194" s="62" t="s">
        <v>882</v>
      </c>
      <c r="C1194" s="62" t="s">
        <v>883</v>
      </c>
      <c r="D1194" s="62" t="s">
        <v>884</v>
      </c>
      <c r="E1194" s="62" t="s">
        <v>885</v>
      </c>
      <c r="F1194" s="62" t="s">
        <v>4604</v>
      </c>
      <c r="G1194" s="62" t="s">
        <v>4605</v>
      </c>
      <c r="H1194" s="62" t="s">
        <v>4606</v>
      </c>
      <c r="I1194" t="s">
        <v>1083</v>
      </c>
    </row>
    <row r="1195" spans="1:9" ht="11.1" customHeight="1">
      <c r="A1195" s="62" t="s">
        <v>36</v>
      </c>
      <c r="B1195" s="62" t="s">
        <v>529</v>
      </c>
      <c r="C1195" s="62" t="s">
        <v>530</v>
      </c>
      <c r="D1195" s="62" t="s">
        <v>3262</v>
      </c>
      <c r="E1195" s="62" t="s">
        <v>3263</v>
      </c>
      <c r="F1195" s="62" t="s">
        <v>4607</v>
      </c>
      <c r="G1195" s="62" t="s">
        <v>4608</v>
      </c>
      <c r="H1195" s="62" t="s">
        <v>4609</v>
      </c>
      <c r="I1195" t="s">
        <v>536</v>
      </c>
    </row>
    <row r="1196" spans="1:9" ht="11.1" customHeight="1">
      <c r="A1196" s="62" t="s">
        <v>36</v>
      </c>
      <c r="B1196" s="62" t="s">
        <v>448</v>
      </c>
      <c r="C1196" s="62" t="s">
        <v>449</v>
      </c>
      <c r="D1196" s="62" t="s">
        <v>2104</v>
      </c>
      <c r="E1196" s="62" t="s">
        <v>2105</v>
      </c>
      <c r="F1196" s="62" t="s">
        <v>4610</v>
      </c>
      <c r="G1196" s="62" t="s">
        <v>4611</v>
      </c>
      <c r="H1196" s="62" t="s">
        <v>4612</v>
      </c>
      <c r="I1196" t="s">
        <v>689</v>
      </c>
    </row>
    <row r="1197" spans="1:9" ht="11.1" customHeight="1">
      <c r="A1197" s="62" t="s">
        <v>36</v>
      </c>
      <c r="B1197" s="62" t="s">
        <v>74</v>
      </c>
      <c r="C1197" s="62" t="s">
        <v>77</v>
      </c>
      <c r="D1197" s="62" t="s">
        <v>74</v>
      </c>
      <c r="E1197" s="62" t="s">
        <v>77</v>
      </c>
      <c r="F1197" s="62" t="s">
        <v>4613</v>
      </c>
      <c r="G1197" s="62" t="s">
        <v>4614</v>
      </c>
      <c r="H1197" s="62" t="s">
        <v>4615</v>
      </c>
      <c r="I1197" t="s">
        <v>735</v>
      </c>
    </row>
    <row r="1198" spans="1:9" ht="11.1" customHeight="1">
      <c r="A1198" s="62" t="s">
        <v>36</v>
      </c>
      <c r="B1198" s="62" t="s">
        <v>74</v>
      </c>
      <c r="C1198" s="62" t="s">
        <v>77</v>
      </c>
      <c r="D1198" s="62" t="s">
        <v>74</v>
      </c>
      <c r="E1198" s="62" t="s">
        <v>77</v>
      </c>
      <c r="F1198" s="62" t="s">
        <v>4616</v>
      </c>
      <c r="G1198" s="62" t="s">
        <v>4617</v>
      </c>
      <c r="H1198" s="62" t="s">
        <v>4618</v>
      </c>
      <c r="I1198" t="s">
        <v>754</v>
      </c>
    </row>
    <row r="1199" spans="1:9" ht="11.1" customHeight="1">
      <c r="A1199" s="62" t="s">
        <v>36</v>
      </c>
      <c r="B1199" s="62" t="s">
        <v>74</v>
      </c>
      <c r="C1199" s="62" t="s">
        <v>77</v>
      </c>
      <c r="D1199" s="62" t="s">
        <v>74</v>
      </c>
      <c r="E1199" s="62" t="s">
        <v>77</v>
      </c>
      <c r="F1199" s="62" t="s">
        <v>4619</v>
      </c>
      <c r="G1199" s="62" t="s">
        <v>4620</v>
      </c>
      <c r="H1199" s="62" t="s">
        <v>4621</v>
      </c>
      <c r="I1199" t="s">
        <v>639</v>
      </c>
    </row>
    <row r="1200" spans="1:9" ht="11.1" customHeight="1">
      <c r="A1200" s="62" t="s">
        <v>36</v>
      </c>
      <c r="B1200" s="62" t="s">
        <v>74</v>
      </c>
      <c r="C1200" s="62" t="s">
        <v>77</v>
      </c>
      <c r="D1200" s="62" t="s">
        <v>74</v>
      </c>
      <c r="E1200" s="62" t="s">
        <v>77</v>
      </c>
      <c r="F1200" s="62" t="s">
        <v>4622</v>
      </c>
      <c r="G1200" s="62" t="s">
        <v>4623</v>
      </c>
      <c r="H1200" s="62" t="s">
        <v>4624</v>
      </c>
      <c r="I1200" t="s">
        <v>643</v>
      </c>
    </row>
    <row r="1201" spans="1:9" ht="11.1" customHeight="1">
      <c r="A1201" s="62" t="s">
        <v>36</v>
      </c>
      <c r="B1201" s="62" t="s">
        <v>74</v>
      </c>
      <c r="C1201" s="62" t="s">
        <v>77</v>
      </c>
      <c r="D1201" s="62" t="s">
        <v>74</v>
      </c>
      <c r="E1201" s="62" t="s">
        <v>77</v>
      </c>
      <c r="F1201" s="62" t="s">
        <v>4625</v>
      </c>
      <c r="G1201" s="62" t="s">
        <v>4626</v>
      </c>
      <c r="H1201" s="62" t="s">
        <v>4627</v>
      </c>
      <c r="I1201" t="s">
        <v>56</v>
      </c>
    </row>
    <row r="1202" spans="1:9" ht="11.1" customHeight="1">
      <c r="A1202" s="62" t="s">
        <v>36</v>
      </c>
      <c r="B1202" s="62" t="s">
        <v>1056</v>
      </c>
      <c r="C1202" s="62" t="s">
        <v>1057</v>
      </c>
      <c r="D1202" s="62" t="s">
        <v>1058</v>
      </c>
      <c r="E1202" s="62" t="s">
        <v>1059</v>
      </c>
      <c r="F1202" s="62" t="s">
        <v>4628</v>
      </c>
      <c r="G1202" s="62" t="s">
        <v>4629</v>
      </c>
      <c r="H1202" s="62" t="s">
        <v>4630</v>
      </c>
      <c r="I1202" t="s">
        <v>1063</v>
      </c>
    </row>
    <row r="1203" spans="1:9" ht="11.1" customHeight="1">
      <c r="A1203" s="62" t="s">
        <v>36</v>
      </c>
      <c r="B1203" s="62" t="s">
        <v>74</v>
      </c>
      <c r="C1203" s="62" t="s">
        <v>77</v>
      </c>
      <c r="D1203" s="62" t="s">
        <v>74</v>
      </c>
      <c r="E1203" s="62" t="s">
        <v>77</v>
      </c>
      <c r="F1203" s="62" t="s">
        <v>4631</v>
      </c>
      <c r="G1203" s="62" t="s">
        <v>4632</v>
      </c>
      <c r="H1203" s="62" t="s">
        <v>4633</v>
      </c>
      <c r="I1203" t="s">
        <v>516</v>
      </c>
    </row>
    <row r="1204" spans="1:9" ht="11.1" customHeight="1">
      <c r="A1204" s="62" t="s">
        <v>36</v>
      </c>
      <c r="B1204" s="62" t="s">
        <v>74</v>
      </c>
      <c r="C1204" s="62" t="s">
        <v>77</v>
      </c>
      <c r="D1204" s="62" t="s">
        <v>74</v>
      </c>
      <c r="E1204" s="62" t="s">
        <v>77</v>
      </c>
      <c r="F1204" s="62" t="s">
        <v>4634</v>
      </c>
      <c r="G1204" s="62" t="s">
        <v>4635</v>
      </c>
      <c r="H1204" s="62" t="s">
        <v>4636</v>
      </c>
      <c r="I1204" t="s">
        <v>643</v>
      </c>
    </row>
    <row r="1205" spans="1:9" ht="11.1" customHeight="1">
      <c r="A1205" s="62" t="s">
        <v>36</v>
      </c>
      <c r="B1205" s="62" t="s">
        <v>74</v>
      </c>
      <c r="C1205" s="62" t="s">
        <v>77</v>
      </c>
      <c r="D1205" s="62" t="s">
        <v>74</v>
      </c>
      <c r="E1205" s="62" t="s">
        <v>77</v>
      </c>
      <c r="F1205" s="62" t="s">
        <v>4637</v>
      </c>
      <c r="G1205" s="62" t="s">
        <v>4638</v>
      </c>
      <c r="H1205" s="62" t="s">
        <v>4639</v>
      </c>
      <c r="I1205" t="s">
        <v>689</v>
      </c>
    </row>
    <row r="1206" spans="1:9" ht="11.1" customHeight="1">
      <c r="A1206" s="62" t="s">
        <v>36</v>
      </c>
      <c r="B1206" s="62" t="s">
        <v>74</v>
      </c>
      <c r="C1206" s="62" t="s">
        <v>77</v>
      </c>
      <c r="D1206" s="62" t="s">
        <v>74</v>
      </c>
      <c r="E1206" s="62" t="s">
        <v>77</v>
      </c>
      <c r="F1206" s="62" t="s">
        <v>4640</v>
      </c>
      <c r="G1206" s="62" t="s">
        <v>4641</v>
      </c>
      <c r="H1206" s="62" t="s">
        <v>4642</v>
      </c>
      <c r="I1206" t="s">
        <v>4643</v>
      </c>
    </row>
    <row r="1207" spans="1:9" ht="11.1" customHeight="1">
      <c r="A1207" s="62" t="s">
        <v>36</v>
      </c>
      <c r="B1207" s="62" t="s">
        <v>74</v>
      </c>
      <c r="C1207" s="62" t="s">
        <v>77</v>
      </c>
      <c r="D1207" s="62" t="s">
        <v>74</v>
      </c>
      <c r="E1207" s="62" t="s">
        <v>77</v>
      </c>
      <c r="F1207" s="62" t="s">
        <v>4644</v>
      </c>
      <c r="G1207" s="62" t="s">
        <v>4645</v>
      </c>
      <c r="H1207" s="62" t="s">
        <v>4646</v>
      </c>
      <c r="I1207" t="s">
        <v>56</v>
      </c>
    </row>
    <row r="1208" spans="1:9" ht="11.1" customHeight="1">
      <c r="A1208" s="62" t="s">
        <v>36</v>
      </c>
      <c r="B1208" s="62" t="s">
        <v>74</v>
      </c>
      <c r="C1208" s="62" t="s">
        <v>77</v>
      </c>
      <c r="D1208" s="62" t="s">
        <v>74</v>
      </c>
      <c r="E1208" s="62" t="s">
        <v>77</v>
      </c>
      <c r="F1208" s="62" t="s">
        <v>4647</v>
      </c>
      <c r="G1208" s="62" t="s">
        <v>4648</v>
      </c>
      <c r="H1208" s="62" t="s">
        <v>4649</v>
      </c>
      <c r="I1208" t="s">
        <v>761</v>
      </c>
    </row>
    <row r="1209" spans="1:9" ht="11.1" customHeight="1">
      <c r="A1209" s="62" t="s">
        <v>36</v>
      </c>
      <c r="B1209" s="62" t="s">
        <v>479</v>
      </c>
      <c r="C1209" s="62" t="s">
        <v>480</v>
      </c>
      <c r="D1209" s="62" t="s">
        <v>479</v>
      </c>
      <c r="E1209" s="62" t="s">
        <v>480</v>
      </c>
      <c r="F1209" s="62" t="s">
        <v>4650</v>
      </c>
      <c r="G1209" s="62" t="s">
        <v>4651</v>
      </c>
      <c r="H1209" s="62" t="s">
        <v>849</v>
      </c>
      <c r="I1209" t="s">
        <v>4652</v>
      </c>
    </row>
    <row r="1210" spans="1:9" ht="11.1" customHeight="1">
      <c r="A1210" s="62" t="s">
        <v>36</v>
      </c>
      <c r="B1210" s="62" t="s">
        <v>809</v>
      </c>
      <c r="C1210" s="62" t="s">
        <v>810</v>
      </c>
      <c r="D1210" s="62" t="s">
        <v>811</v>
      </c>
      <c r="E1210" s="62" t="s">
        <v>812</v>
      </c>
      <c r="F1210" s="62" t="s">
        <v>4653</v>
      </c>
      <c r="G1210" s="62" t="s">
        <v>4654</v>
      </c>
      <c r="H1210" s="62" t="s">
        <v>4655</v>
      </c>
      <c r="I1210" t="s">
        <v>865</v>
      </c>
    </row>
    <row r="1211" spans="1:9" ht="11.1" customHeight="1">
      <c r="A1211" s="62" t="s">
        <v>36</v>
      </c>
      <c r="B1211" s="62" t="s">
        <v>470</v>
      </c>
      <c r="C1211" s="62" t="s">
        <v>470</v>
      </c>
      <c r="D1211" s="62" t="s">
        <v>470</v>
      </c>
      <c r="E1211" s="62" t="s">
        <v>470</v>
      </c>
      <c r="F1211" s="62" t="s">
        <v>4656</v>
      </c>
      <c r="G1211" s="62" t="s">
        <v>4657</v>
      </c>
      <c r="H1211" s="62" t="s">
        <v>4658</v>
      </c>
      <c r="I1211" t="s">
        <v>4659</v>
      </c>
    </row>
    <row r="1212" spans="1:9" ht="11.1" customHeight="1">
      <c r="A1212" s="62" t="s">
        <v>36</v>
      </c>
      <c r="B1212" s="62" t="s">
        <v>496</v>
      </c>
      <c r="C1212" s="62" t="s">
        <v>497</v>
      </c>
      <c r="D1212" s="62" t="s">
        <v>496</v>
      </c>
      <c r="E1212" s="62" t="s">
        <v>497</v>
      </c>
      <c r="F1212" s="62" t="s">
        <v>4660</v>
      </c>
      <c r="G1212" s="62" t="s">
        <v>4661</v>
      </c>
      <c r="H1212" s="62" t="s">
        <v>4662</v>
      </c>
      <c r="I1212" t="s">
        <v>501</v>
      </c>
    </row>
    <row r="1213" spans="1:9" ht="11.1" customHeight="1">
      <c r="A1213" s="62" t="s">
        <v>36</v>
      </c>
      <c r="B1213" s="62" t="s">
        <v>448</v>
      </c>
      <c r="C1213" s="62" t="s">
        <v>449</v>
      </c>
      <c r="D1213" s="62" t="s">
        <v>450</v>
      </c>
      <c r="E1213" s="62" t="s">
        <v>451</v>
      </c>
      <c r="F1213" s="62" t="s">
        <v>4663</v>
      </c>
      <c r="G1213" s="62" t="s">
        <v>4664</v>
      </c>
      <c r="H1213" s="62" t="s">
        <v>4665</v>
      </c>
      <c r="I1213" t="s">
        <v>4659</v>
      </c>
    </row>
    <row r="1214" spans="1:9" ht="11.1" customHeight="1">
      <c r="A1214" s="62" t="s">
        <v>36</v>
      </c>
      <c r="B1214" s="62" t="s">
        <v>74</v>
      </c>
      <c r="C1214" s="62" t="s">
        <v>77</v>
      </c>
      <c r="D1214" s="62" t="s">
        <v>74</v>
      </c>
      <c r="E1214" s="62" t="s">
        <v>77</v>
      </c>
      <c r="F1214" s="62" t="s">
        <v>4666</v>
      </c>
      <c r="G1214" s="62" t="s">
        <v>4667</v>
      </c>
      <c r="H1214" s="62" t="s">
        <v>4668</v>
      </c>
      <c r="I1214" t="s">
        <v>455</v>
      </c>
    </row>
    <row r="1215" spans="1:9" ht="11.1" customHeight="1">
      <c r="A1215" s="62" t="s">
        <v>36</v>
      </c>
      <c r="B1215" s="62" t="s">
        <v>74</v>
      </c>
      <c r="C1215" s="62" t="s">
        <v>77</v>
      </c>
      <c r="D1215" s="62" t="s">
        <v>74</v>
      </c>
      <c r="E1215" s="62" t="s">
        <v>77</v>
      </c>
      <c r="F1215" s="62" t="s">
        <v>4669</v>
      </c>
      <c r="G1215" s="62" t="s">
        <v>4670</v>
      </c>
      <c r="H1215" s="62" t="s">
        <v>4671</v>
      </c>
      <c r="I1215" t="s">
        <v>639</v>
      </c>
    </row>
    <row r="1216" spans="1:9" ht="11.1" customHeight="1">
      <c r="A1216" s="62" t="s">
        <v>36</v>
      </c>
      <c r="B1216" s="62" t="s">
        <v>496</v>
      </c>
      <c r="C1216" s="62" t="s">
        <v>497</v>
      </c>
      <c r="D1216" s="62" t="s">
        <v>496</v>
      </c>
      <c r="E1216" s="62" t="s">
        <v>497</v>
      </c>
      <c r="F1216" s="62" t="s">
        <v>4672</v>
      </c>
      <c r="G1216" s="62" t="s">
        <v>4673</v>
      </c>
      <c r="H1216" s="62" t="s">
        <v>4674</v>
      </c>
      <c r="I1216" t="s">
        <v>632</v>
      </c>
    </row>
    <row r="1217" spans="1:9" ht="11.1" customHeight="1">
      <c r="A1217" s="62" t="s">
        <v>36</v>
      </c>
      <c r="B1217" s="62" t="s">
        <v>470</v>
      </c>
      <c r="C1217" s="62" t="s">
        <v>470</v>
      </c>
      <c r="D1217" s="62" t="s">
        <v>470</v>
      </c>
      <c r="E1217" s="62" t="s">
        <v>470</v>
      </c>
      <c r="F1217" s="62" t="s">
        <v>4675</v>
      </c>
      <c r="G1217" s="62" t="s">
        <v>4676</v>
      </c>
      <c r="H1217" s="62" t="s">
        <v>4677</v>
      </c>
      <c r="I1217" t="s">
        <v>2579</v>
      </c>
    </row>
    <row r="1218" spans="1:9" ht="11.1" customHeight="1">
      <c r="A1218" s="62" t="s">
        <v>36</v>
      </c>
      <c r="B1218" s="62" t="s">
        <v>496</v>
      </c>
      <c r="C1218" s="62" t="s">
        <v>497</v>
      </c>
      <c r="D1218" s="62" t="s">
        <v>496</v>
      </c>
      <c r="E1218" s="62" t="s">
        <v>497</v>
      </c>
      <c r="F1218" s="62" t="s">
        <v>4678</v>
      </c>
      <c r="G1218" s="62" t="s">
        <v>4679</v>
      </c>
      <c r="H1218" s="62" t="s">
        <v>4680</v>
      </c>
      <c r="I1218" t="s">
        <v>501</v>
      </c>
    </row>
    <row r="1219" spans="1:9" ht="11.1" customHeight="1">
      <c r="A1219" s="62" t="s">
        <v>36</v>
      </c>
      <c r="B1219" s="62" t="s">
        <v>462</v>
      </c>
      <c r="C1219" s="62" t="s">
        <v>463</v>
      </c>
      <c r="D1219" s="62" t="s">
        <v>1002</v>
      </c>
      <c r="E1219" s="62" t="s">
        <v>1003</v>
      </c>
      <c r="F1219" s="62" t="s">
        <v>4681</v>
      </c>
      <c r="G1219" s="62" t="s">
        <v>4682</v>
      </c>
      <c r="H1219" s="62" t="s">
        <v>849</v>
      </c>
      <c r="I1219" t="s">
        <v>4683</v>
      </c>
    </row>
    <row r="1220" spans="1:9" ht="11.1" customHeight="1">
      <c r="A1220" s="62" t="s">
        <v>36</v>
      </c>
      <c r="B1220" s="62" t="s">
        <v>593</v>
      </c>
      <c r="C1220" s="62" t="s">
        <v>594</v>
      </c>
      <c r="D1220" s="62" t="s">
        <v>595</v>
      </c>
      <c r="E1220" s="62" t="s">
        <v>596</v>
      </c>
      <c r="F1220" s="62" t="s">
        <v>4684</v>
      </c>
      <c r="G1220" s="62" t="s">
        <v>4685</v>
      </c>
      <c r="H1220" s="62" t="s">
        <v>849</v>
      </c>
      <c r="I1220" t="s">
        <v>4686</v>
      </c>
    </row>
    <row r="1221" spans="1:9" ht="11.1" customHeight="1">
      <c r="A1221" s="62" t="s">
        <v>36</v>
      </c>
      <c r="B1221" s="62" t="s">
        <v>74</v>
      </c>
      <c r="C1221" s="62" t="s">
        <v>77</v>
      </c>
      <c r="D1221" s="62" t="s">
        <v>74</v>
      </c>
      <c r="E1221" s="62" t="s">
        <v>77</v>
      </c>
      <c r="F1221" s="62" t="s">
        <v>4687</v>
      </c>
      <c r="G1221" s="62" t="s">
        <v>4688</v>
      </c>
      <c r="H1221" s="62" t="s">
        <v>4689</v>
      </c>
      <c r="I1221" t="s">
        <v>639</v>
      </c>
    </row>
    <row r="1222" spans="1:9" ht="11.1" customHeight="1">
      <c r="A1222" s="62" t="s">
        <v>36</v>
      </c>
      <c r="B1222" s="62" t="s">
        <v>74</v>
      </c>
      <c r="C1222" s="62" t="s">
        <v>77</v>
      </c>
      <c r="D1222" s="62" t="s">
        <v>74</v>
      </c>
      <c r="E1222" s="62" t="s">
        <v>77</v>
      </c>
      <c r="F1222" s="62" t="s">
        <v>4690</v>
      </c>
      <c r="G1222" s="62" t="s">
        <v>4691</v>
      </c>
      <c r="H1222" s="62" t="s">
        <v>4692</v>
      </c>
      <c r="I1222" t="s">
        <v>754</v>
      </c>
    </row>
    <row r="1223" spans="1:9" ht="11.1" customHeight="1">
      <c r="A1223" s="62" t="s">
        <v>36</v>
      </c>
      <c r="B1223" s="62" t="s">
        <v>470</v>
      </c>
      <c r="C1223" s="62" t="s">
        <v>470</v>
      </c>
      <c r="D1223" s="62" t="s">
        <v>470</v>
      </c>
      <c r="E1223" s="62" t="s">
        <v>470</v>
      </c>
      <c r="F1223" s="62" t="s">
        <v>4693</v>
      </c>
      <c r="G1223" s="62" t="s">
        <v>4694</v>
      </c>
      <c r="H1223" s="62" t="s">
        <v>4695</v>
      </c>
      <c r="I1223" t="s">
        <v>1248</v>
      </c>
    </row>
    <row r="1224" spans="1:9" ht="11.1" customHeight="1">
      <c r="A1224" s="62" t="s">
        <v>36</v>
      </c>
      <c r="B1224" s="62" t="s">
        <v>470</v>
      </c>
      <c r="C1224" s="62" t="s">
        <v>470</v>
      </c>
      <c r="D1224" s="62" t="s">
        <v>470</v>
      </c>
      <c r="E1224" s="62" t="s">
        <v>470</v>
      </c>
      <c r="F1224" s="62" t="s">
        <v>4696</v>
      </c>
      <c r="G1224" s="62" t="s">
        <v>4694</v>
      </c>
      <c r="H1224" s="62" t="s">
        <v>4695</v>
      </c>
      <c r="I1224" t="s">
        <v>4697</v>
      </c>
    </row>
    <row r="1225" spans="1:9" ht="11.1" customHeight="1">
      <c r="A1225" s="62" t="s">
        <v>36</v>
      </c>
      <c r="B1225" s="62" t="s">
        <v>74</v>
      </c>
      <c r="C1225" s="62" t="s">
        <v>77</v>
      </c>
      <c r="D1225" s="62" t="s">
        <v>74</v>
      </c>
      <c r="E1225" s="62" t="s">
        <v>77</v>
      </c>
      <c r="F1225" s="62" t="s">
        <v>4698</v>
      </c>
      <c r="G1225" s="62" t="s">
        <v>4699</v>
      </c>
      <c r="H1225" s="62" t="s">
        <v>4700</v>
      </c>
      <c r="I1225" t="s">
        <v>461</v>
      </c>
    </row>
    <row r="1226" spans="1:9" ht="11.1" customHeight="1">
      <c r="A1226" s="62" t="s">
        <v>36</v>
      </c>
      <c r="B1226" s="62" t="s">
        <v>448</v>
      </c>
      <c r="C1226" s="62" t="s">
        <v>449</v>
      </c>
      <c r="D1226" s="62" t="s">
        <v>450</v>
      </c>
      <c r="E1226" s="62" t="s">
        <v>451</v>
      </c>
      <c r="F1226" s="62" t="s">
        <v>4701</v>
      </c>
      <c r="G1226" s="62" t="s">
        <v>4702</v>
      </c>
      <c r="H1226" s="62" t="s">
        <v>4703</v>
      </c>
      <c r="I1226" t="s">
        <v>455</v>
      </c>
    </row>
    <row r="1227" spans="1:9" ht="11.1" customHeight="1">
      <c r="A1227" s="62" t="s">
        <v>36</v>
      </c>
      <c r="B1227" s="62" t="s">
        <v>1115</v>
      </c>
      <c r="C1227" s="62" t="s">
        <v>1116</v>
      </c>
      <c r="D1227" s="62" t="s">
        <v>4704</v>
      </c>
      <c r="E1227" s="62" t="s">
        <v>4705</v>
      </c>
      <c r="F1227" s="62" t="s">
        <v>4706</v>
      </c>
      <c r="G1227" s="62" t="s">
        <v>4707</v>
      </c>
      <c r="H1227" s="62" t="s">
        <v>4708</v>
      </c>
      <c r="I1227" t="s">
        <v>1122</v>
      </c>
    </row>
    <row r="1228" spans="1:9" ht="11.1" customHeight="1">
      <c r="A1228" s="62" t="s">
        <v>36</v>
      </c>
      <c r="B1228" s="62" t="s">
        <v>866</v>
      </c>
      <c r="C1228" s="62" t="s">
        <v>867</v>
      </c>
      <c r="D1228" s="62" t="s">
        <v>4709</v>
      </c>
      <c r="E1228" s="62" t="s">
        <v>4710</v>
      </c>
      <c r="F1228" s="62" t="s">
        <v>4711</v>
      </c>
      <c r="G1228" s="62" t="s">
        <v>4712</v>
      </c>
      <c r="H1228" s="62" t="s">
        <v>4713</v>
      </c>
      <c r="I1228" t="s">
        <v>873</v>
      </c>
    </row>
    <row r="1229" spans="1:9" ht="11.1" customHeight="1">
      <c r="A1229" s="62" t="s">
        <v>36</v>
      </c>
      <c r="B1229" s="62" t="s">
        <v>74</v>
      </c>
      <c r="C1229" s="62" t="s">
        <v>77</v>
      </c>
      <c r="D1229" s="62" t="s">
        <v>74</v>
      </c>
      <c r="E1229" s="62" t="s">
        <v>77</v>
      </c>
      <c r="F1229" s="62" t="s">
        <v>4714</v>
      </c>
      <c r="G1229" s="62" t="s">
        <v>4715</v>
      </c>
      <c r="H1229" s="62" t="s">
        <v>4716</v>
      </c>
      <c r="I1229" t="s">
        <v>643</v>
      </c>
    </row>
    <row r="1230" spans="1:9" ht="11.1" customHeight="1">
      <c r="A1230" s="62" t="s">
        <v>36</v>
      </c>
      <c r="B1230" s="62" t="s">
        <v>74</v>
      </c>
      <c r="C1230" s="62" t="s">
        <v>77</v>
      </c>
      <c r="D1230" s="62" t="s">
        <v>74</v>
      </c>
      <c r="E1230" s="62" t="s">
        <v>77</v>
      </c>
      <c r="F1230" s="62" t="s">
        <v>4717</v>
      </c>
      <c r="G1230" s="62" t="s">
        <v>4718</v>
      </c>
      <c r="H1230" s="62" t="s">
        <v>4719</v>
      </c>
      <c r="I1230" t="s">
        <v>556</v>
      </c>
    </row>
    <row r="1231" spans="1:9" ht="11.1" customHeight="1">
      <c r="A1231" s="62" t="s">
        <v>36</v>
      </c>
      <c r="B1231" s="62" t="s">
        <v>889</v>
      </c>
      <c r="C1231" s="62" t="s">
        <v>890</v>
      </c>
      <c r="D1231" s="62" t="s">
        <v>4720</v>
      </c>
      <c r="E1231" s="62" t="s">
        <v>4721</v>
      </c>
      <c r="F1231" s="62" t="s">
        <v>4722</v>
      </c>
      <c r="G1231" s="62" t="s">
        <v>4723</v>
      </c>
      <c r="H1231" s="62" t="s">
        <v>4724</v>
      </c>
      <c r="I1231" t="s">
        <v>896</v>
      </c>
    </row>
    <row r="1232" spans="1:9" ht="11.1" customHeight="1">
      <c r="A1232" s="62" t="s">
        <v>36</v>
      </c>
      <c r="B1232" s="62" t="s">
        <v>866</v>
      </c>
      <c r="C1232" s="62" t="s">
        <v>867</v>
      </c>
      <c r="D1232" s="62" t="s">
        <v>4725</v>
      </c>
      <c r="E1232" s="62" t="s">
        <v>4726</v>
      </c>
      <c r="F1232" s="62" t="s">
        <v>4727</v>
      </c>
      <c r="G1232" s="62" t="s">
        <v>4728</v>
      </c>
      <c r="H1232" s="62" t="s">
        <v>4729</v>
      </c>
      <c r="I1232" t="s">
        <v>873</v>
      </c>
    </row>
    <row r="1233" spans="1:9" ht="11.1" customHeight="1">
      <c r="A1233" s="62" t="s">
        <v>36</v>
      </c>
      <c r="B1233" s="62" t="s">
        <v>866</v>
      </c>
      <c r="C1233" s="62" t="s">
        <v>867</v>
      </c>
      <c r="D1233" s="62" t="s">
        <v>4730</v>
      </c>
      <c r="E1233" s="62" t="s">
        <v>4731</v>
      </c>
      <c r="F1233" s="62" t="s">
        <v>4732</v>
      </c>
      <c r="G1233" s="62" t="s">
        <v>4733</v>
      </c>
      <c r="H1233" s="62" t="s">
        <v>4734</v>
      </c>
      <c r="I1233" t="s">
        <v>873</v>
      </c>
    </row>
    <row r="1234" spans="1:9" ht="11.1" customHeight="1">
      <c r="A1234" s="62" t="s">
        <v>36</v>
      </c>
      <c r="B1234" s="62" t="s">
        <v>580</v>
      </c>
      <c r="C1234" s="62" t="s">
        <v>581</v>
      </c>
      <c r="D1234" s="62" t="s">
        <v>4735</v>
      </c>
      <c r="E1234" s="62" t="s">
        <v>4736</v>
      </c>
      <c r="F1234" s="62" t="s">
        <v>4737</v>
      </c>
      <c r="G1234" s="62" t="s">
        <v>4738</v>
      </c>
      <c r="H1234" s="62" t="s">
        <v>4739</v>
      </c>
      <c r="I1234" t="s">
        <v>587</v>
      </c>
    </row>
    <row r="1235" spans="1:9" ht="11.1" customHeight="1">
      <c r="A1235" s="62" t="s">
        <v>36</v>
      </c>
      <c r="B1235" s="62" t="s">
        <v>615</v>
      </c>
      <c r="C1235" s="62" t="s">
        <v>616</v>
      </c>
      <c r="D1235" s="62" t="s">
        <v>1663</v>
      </c>
      <c r="E1235" s="62" t="s">
        <v>1664</v>
      </c>
      <c r="F1235" s="62" t="s">
        <v>4740</v>
      </c>
      <c r="G1235" s="62" t="s">
        <v>4741</v>
      </c>
      <c r="H1235" s="62" t="s">
        <v>4742</v>
      </c>
      <c r="I1235" t="s">
        <v>622</v>
      </c>
    </row>
    <row r="1236" spans="1:9" ht="11.1" customHeight="1">
      <c r="A1236" s="62" t="s">
        <v>36</v>
      </c>
      <c r="B1236" s="62" t="s">
        <v>889</v>
      </c>
      <c r="C1236" s="62" t="s">
        <v>890</v>
      </c>
      <c r="D1236" s="62" t="s">
        <v>4743</v>
      </c>
      <c r="E1236" s="62" t="s">
        <v>4744</v>
      </c>
      <c r="F1236" s="62" t="s">
        <v>4745</v>
      </c>
      <c r="G1236" s="62" t="s">
        <v>4746</v>
      </c>
      <c r="H1236" s="62" t="s">
        <v>4747</v>
      </c>
      <c r="I1236" t="s">
        <v>896</v>
      </c>
    </row>
    <row r="1237" spans="1:9" ht="11.1" customHeight="1">
      <c r="A1237" s="62" t="s">
        <v>36</v>
      </c>
      <c r="B1237" s="62" t="s">
        <v>889</v>
      </c>
      <c r="C1237" s="62" t="s">
        <v>890</v>
      </c>
      <c r="D1237" s="62" t="s">
        <v>1827</v>
      </c>
      <c r="E1237" s="62" t="s">
        <v>4748</v>
      </c>
      <c r="F1237" s="62" t="s">
        <v>4749</v>
      </c>
      <c r="G1237" s="62" t="s">
        <v>4750</v>
      </c>
      <c r="H1237" s="62" t="s">
        <v>4751</v>
      </c>
      <c r="I1237" t="s">
        <v>896</v>
      </c>
    </row>
    <row r="1238" spans="1:9" ht="11.1" customHeight="1">
      <c r="A1238" s="62" t="s">
        <v>36</v>
      </c>
      <c r="B1238" s="62" t="s">
        <v>889</v>
      </c>
      <c r="C1238" s="62" t="s">
        <v>890</v>
      </c>
      <c r="D1238" s="62" t="s">
        <v>4752</v>
      </c>
      <c r="E1238" s="62" t="s">
        <v>4753</v>
      </c>
      <c r="F1238" s="62" t="s">
        <v>4754</v>
      </c>
      <c r="G1238" s="62" t="s">
        <v>4755</v>
      </c>
      <c r="H1238" s="62" t="s">
        <v>4756</v>
      </c>
      <c r="I1238" t="s">
        <v>896</v>
      </c>
    </row>
    <row r="1239" spans="1:9" ht="11.1" customHeight="1">
      <c r="A1239" s="62" t="s">
        <v>36</v>
      </c>
      <c r="B1239" s="62" t="s">
        <v>809</v>
      </c>
      <c r="C1239" s="62" t="s">
        <v>810</v>
      </c>
      <c r="D1239" s="62" t="s">
        <v>1827</v>
      </c>
      <c r="E1239" s="62" t="s">
        <v>1828</v>
      </c>
      <c r="F1239" s="62" t="s">
        <v>4757</v>
      </c>
      <c r="G1239" s="62" t="s">
        <v>4758</v>
      </c>
      <c r="H1239" s="62" t="s">
        <v>4759</v>
      </c>
      <c r="I1239" t="s">
        <v>865</v>
      </c>
    </row>
    <row r="1240" spans="1:9" ht="11.1" customHeight="1">
      <c r="A1240" s="62" t="s">
        <v>36</v>
      </c>
      <c r="B1240" s="62" t="s">
        <v>809</v>
      </c>
      <c r="C1240" s="62" t="s">
        <v>810</v>
      </c>
      <c r="D1240" s="62" t="s">
        <v>4760</v>
      </c>
      <c r="E1240" s="62" t="s">
        <v>4761</v>
      </c>
      <c r="F1240" s="62" t="s">
        <v>4762</v>
      </c>
      <c r="G1240" s="62" t="s">
        <v>4763</v>
      </c>
      <c r="H1240" s="62" t="s">
        <v>4764</v>
      </c>
      <c r="I1240" t="s">
        <v>865</v>
      </c>
    </row>
    <row r="1241" spans="1:9" ht="11.1" customHeight="1">
      <c r="A1241" s="62" t="s">
        <v>36</v>
      </c>
      <c r="B1241" s="62" t="s">
        <v>889</v>
      </c>
      <c r="C1241" s="62" t="s">
        <v>890</v>
      </c>
      <c r="D1241" s="62" t="s">
        <v>1827</v>
      </c>
      <c r="E1241" s="62" t="s">
        <v>4748</v>
      </c>
      <c r="F1241" s="62" t="s">
        <v>4765</v>
      </c>
      <c r="G1241" s="62" t="s">
        <v>4766</v>
      </c>
      <c r="H1241" s="62" t="s">
        <v>4767</v>
      </c>
      <c r="I1241" t="s">
        <v>896</v>
      </c>
    </row>
    <row r="1242" spans="1:9" ht="11.1" customHeight="1">
      <c r="A1242" s="62" t="s">
        <v>36</v>
      </c>
      <c r="B1242" s="62" t="s">
        <v>889</v>
      </c>
      <c r="C1242" s="62" t="s">
        <v>890</v>
      </c>
      <c r="D1242" s="62" t="s">
        <v>4768</v>
      </c>
      <c r="E1242" s="62" t="s">
        <v>4769</v>
      </c>
      <c r="F1242" s="62" t="s">
        <v>4770</v>
      </c>
      <c r="G1242" s="62" t="s">
        <v>4771</v>
      </c>
      <c r="H1242" s="62" t="s">
        <v>4772</v>
      </c>
      <c r="I1242" t="s">
        <v>896</v>
      </c>
    </row>
    <row r="1243" spans="1:9" ht="11.1" customHeight="1">
      <c r="A1243" s="62" t="s">
        <v>36</v>
      </c>
      <c r="B1243" s="62" t="s">
        <v>470</v>
      </c>
      <c r="C1243" s="62" t="s">
        <v>470</v>
      </c>
      <c r="D1243" s="62" t="s">
        <v>470</v>
      </c>
      <c r="E1243" s="62" t="s">
        <v>470</v>
      </c>
      <c r="F1243" s="62" t="s">
        <v>4773</v>
      </c>
      <c r="G1243" s="62" t="s">
        <v>4774</v>
      </c>
      <c r="H1243" s="62" t="s">
        <v>2806</v>
      </c>
      <c r="I1243" t="s">
        <v>4775</v>
      </c>
    </row>
    <row r="1244" spans="1:9" ht="11.1" customHeight="1">
      <c r="A1244" s="62" t="s">
        <v>36</v>
      </c>
      <c r="B1244" s="62" t="s">
        <v>470</v>
      </c>
      <c r="C1244" s="62" t="s">
        <v>470</v>
      </c>
      <c r="D1244" s="62" t="s">
        <v>470</v>
      </c>
      <c r="E1244" s="62" t="s">
        <v>470</v>
      </c>
      <c r="F1244" s="62" t="s">
        <v>4776</v>
      </c>
      <c r="G1244" s="62" t="s">
        <v>4777</v>
      </c>
      <c r="H1244" s="62" t="s">
        <v>2958</v>
      </c>
      <c r="I1244" t="s">
        <v>4775</v>
      </c>
    </row>
    <row r="1245" spans="1:9" ht="11.1" customHeight="1">
      <c r="A1245" s="62" t="s">
        <v>36</v>
      </c>
      <c r="B1245" s="62" t="s">
        <v>74</v>
      </c>
      <c r="C1245" s="62" t="s">
        <v>77</v>
      </c>
      <c r="D1245" s="62" t="s">
        <v>74</v>
      </c>
      <c r="E1245" s="62" t="s">
        <v>77</v>
      </c>
      <c r="F1245" s="62" t="s">
        <v>4778</v>
      </c>
      <c r="G1245" s="62" t="s">
        <v>4779</v>
      </c>
      <c r="H1245" s="62" t="s">
        <v>4780</v>
      </c>
      <c r="I1245" t="s">
        <v>56</v>
      </c>
    </row>
    <row r="1246" spans="1:9" ht="11.1" customHeight="1">
      <c r="A1246" s="62" t="s">
        <v>36</v>
      </c>
      <c r="B1246" s="62" t="s">
        <v>567</v>
      </c>
      <c r="C1246" s="62" t="s">
        <v>568</v>
      </c>
      <c r="D1246" s="62" t="s">
        <v>1316</v>
      </c>
      <c r="E1246" s="62" t="s">
        <v>1317</v>
      </c>
      <c r="F1246" s="62" t="s">
        <v>4781</v>
      </c>
      <c r="G1246" s="62" t="s">
        <v>4782</v>
      </c>
      <c r="H1246" s="62" t="s">
        <v>4783</v>
      </c>
      <c r="I1246" t="s">
        <v>4784</v>
      </c>
    </row>
    <row r="1247" spans="1:9" ht="11.1" customHeight="1">
      <c r="A1247" s="62" t="s">
        <v>36</v>
      </c>
      <c r="B1247" s="62" t="s">
        <v>1069</v>
      </c>
      <c r="C1247" s="62" t="s">
        <v>1070</v>
      </c>
      <c r="D1247" s="62" t="s">
        <v>1069</v>
      </c>
      <c r="E1247" s="62" t="s">
        <v>1070</v>
      </c>
      <c r="F1247" s="62" t="s">
        <v>4785</v>
      </c>
      <c r="G1247" s="62" t="s">
        <v>4786</v>
      </c>
      <c r="H1247" s="62" t="s">
        <v>4787</v>
      </c>
      <c r="I1247" t="s">
        <v>455</v>
      </c>
    </row>
    <row r="1248" spans="1:9" ht="11.1" customHeight="1">
      <c r="A1248" s="62" t="s">
        <v>36</v>
      </c>
      <c r="B1248" s="62" t="s">
        <v>1007</v>
      </c>
      <c r="C1248" s="62" t="s">
        <v>1008</v>
      </c>
      <c r="D1248" s="62" t="s">
        <v>1009</v>
      </c>
      <c r="E1248" s="62" t="s">
        <v>1010</v>
      </c>
      <c r="F1248" s="62" t="s">
        <v>4788</v>
      </c>
      <c r="G1248" s="62" t="s">
        <v>4789</v>
      </c>
      <c r="H1248" s="62" t="s">
        <v>4790</v>
      </c>
      <c r="I1248" t="s">
        <v>1014</v>
      </c>
    </row>
    <row r="1249" spans="1:9" ht="11.1" customHeight="1">
      <c r="A1249" s="62" t="s">
        <v>36</v>
      </c>
      <c r="B1249" s="62" t="s">
        <v>74</v>
      </c>
      <c r="C1249" s="62" t="s">
        <v>77</v>
      </c>
      <c r="D1249" s="62" t="s">
        <v>74</v>
      </c>
      <c r="E1249" s="62" t="s">
        <v>77</v>
      </c>
      <c r="F1249" s="62" t="s">
        <v>4791</v>
      </c>
      <c r="G1249" s="62" t="s">
        <v>4792</v>
      </c>
      <c r="H1249" s="62" t="s">
        <v>4793</v>
      </c>
      <c r="I1249" t="s">
        <v>556</v>
      </c>
    </row>
    <row r="1250" spans="1:9" ht="11.1" customHeight="1">
      <c r="A1250" s="62" t="s">
        <v>36</v>
      </c>
      <c r="B1250" s="62" t="s">
        <v>74</v>
      </c>
      <c r="C1250" s="62" t="s">
        <v>77</v>
      </c>
      <c r="D1250" s="62" t="s">
        <v>74</v>
      </c>
      <c r="E1250" s="62" t="s">
        <v>77</v>
      </c>
      <c r="F1250" s="62" t="s">
        <v>4794</v>
      </c>
      <c r="G1250" s="62" t="s">
        <v>4795</v>
      </c>
      <c r="H1250" s="62" t="s">
        <v>4796</v>
      </c>
      <c r="I1250" t="s">
        <v>56</v>
      </c>
    </row>
    <row r="1251" spans="1:9" ht="11.1" customHeight="1">
      <c r="A1251" s="62" t="s">
        <v>36</v>
      </c>
      <c r="B1251" s="62" t="s">
        <v>74</v>
      </c>
      <c r="C1251" s="62" t="s">
        <v>77</v>
      </c>
      <c r="D1251" s="62" t="s">
        <v>74</v>
      </c>
      <c r="E1251" s="62" t="s">
        <v>77</v>
      </c>
      <c r="F1251" s="62" t="s">
        <v>4797</v>
      </c>
      <c r="G1251" s="62" t="s">
        <v>4798</v>
      </c>
      <c r="H1251" s="62" t="s">
        <v>4716</v>
      </c>
      <c r="I1251" t="s">
        <v>516</v>
      </c>
    </row>
    <row r="1252" spans="1:9" ht="11.1" customHeight="1">
      <c r="A1252" s="62" t="s">
        <v>36</v>
      </c>
      <c r="B1252" s="62" t="s">
        <v>74</v>
      </c>
      <c r="C1252" s="62" t="s">
        <v>77</v>
      </c>
      <c r="D1252" s="62" t="s">
        <v>74</v>
      </c>
      <c r="E1252" s="62" t="s">
        <v>77</v>
      </c>
      <c r="F1252" s="62" t="s">
        <v>4799</v>
      </c>
      <c r="G1252" s="62" t="s">
        <v>4800</v>
      </c>
      <c r="H1252" s="62" t="s">
        <v>4801</v>
      </c>
      <c r="I1252" t="s">
        <v>735</v>
      </c>
    </row>
    <row r="1253" spans="1:9" ht="11.1" customHeight="1">
      <c r="A1253" s="62" t="s">
        <v>36</v>
      </c>
      <c r="B1253" s="62" t="s">
        <v>809</v>
      </c>
      <c r="C1253" s="62" t="s">
        <v>810</v>
      </c>
      <c r="D1253" s="62" t="s">
        <v>811</v>
      </c>
      <c r="E1253" s="62" t="s">
        <v>812</v>
      </c>
      <c r="F1253" s="62" t="s">
        <v>4802</v>
      </c>
      <c r="G1253" s="62" t="s">
        <v>4803</v>
      </c>
      <c r="H1253" s="62" t="s">
        <v>4804</v>
      </c>
      <c r="I1253" t="s">
        <v>865</v>
      </c>
    </row>
    <row r="1254" spans="1:9" ht="11.1" customHeight="1">
      <c r="A1254" s="62" t="s">
        <v>36</v>
      </c>
      <c r="B1254" s="62" t="s">
        <v>809</v>
      </c>
      <c r="C1254" s="62" t="s">
        <v>810</v>
      </c>
      <c r="D1254" s="62" t="s">
        <v>811</v>
      </c>
      <c r="E1254" s="62" t="s">
        <v>812</v>
      </c>
      <c r="F1254" s="62" t="s">
        <v>4805</v>
      </c>
      <c r="G1254" s="62" t="s">
        <v>4806</v>
      </c>
      <c r="H1254" s="62" t="s">
        <v>4804</v>
      </c>
      <c r="I1254" t="s">
        <v>4512</v>
      </c>
    </row>
    <row r="1255" spans="1:9" ht="11.1" customHeight="1">
      <c r="A1255" s="62" t="s">
        <v>36</v>
      </c>
      <c r="B1255" s="62" t="s">
        <v>701</v>
      </c>
      <c r="C1255" s="62" t="s">
        <v>702</v>
      </c>
      <c r="D1255" s="62" t="s">
        <v>2237</v>
      </c>
      <c r="E1255" s="62" t="s">
        <v>4807</v>
      </c>
      <c r="F1255" s="62" t="s">
        <v>4808</v>
      </c>
      <c r="G1255" s="62" t="s">
        <v>4809</v>
      </c>
      <c r="H1255" s="62" t="s">
        <v>4810</v>
      </c>
      <c r="I1255" t="s">
        <v>4811</v>
      </c>
    </row>
    <row r="1256" spans="1:9" ht="11.1" customHeight="1">
      <c r="A1256" s="62" t="s">
        <v>36</v>
      </c>
      <c r="B1256" s="62" t="s">
        <v>74</v>
      </c>
      <c r="C1256" s="62" t="s">
        <v>77</v>
      </c>
      <c r="D1256" s="62" t="s">
        <v>74</v>
      </c>
      <c r="E1256" s="62" t="s">
        <v>77</v>
      </c>
      <c r="F1256" s="62" t="s">
        <v>4812</v>
      </c>
      <c r="G1256" s="62" t="s">
        <v>4813</v>
      </c>
      <c r="H1256" s="62" t="s">
        <v>4814</v>
      </c>
      <c r="I1256" t="s">
        <v>461</v>
      </c>
    </row>
    <row r="1257" spans="1:9" ht="11.1" customHeight="1">
      <c r="A1257" s="62" t="s">
        <v>36</v>
      </c>
      <c r="B1257" s="62" t="s">
        <v>74</v>
      </c>
      <c r="C1257" s="62" t="s">
        <v>77</v>
      </c>
      <c r="D1257" s="62" t="s">
        <v>74</v>
      </c>
      <c r="E1257" s="62" t="s">
        <v>77</v>
      </c>
      <c r="F1257" s="62" t="s">
        <v>4815</v>
      </c>
      <c r="G1257" s="62" t="s">
        <v>4816</v>
      </c>
      <c r="H1257" s="62" t="s">
        <v>4817</v>
      </c>
      <c r="I1257" t="s">
        <v>556</v>
      </c>
    </row>
    <row r="1258" spans="1:9" ht="11.1" customHeight="1">
      <c r="A1258" s="62" t="s">
        <v>36</v>
      </c>
      <c r="B1258" s="62" t="s">
        <v>74</v>
      </c>
      <c r="C1258" s="62" t="s">
        <v>77</v>
      </c>
      <c r="D1258" s="62" t="s">
        <v>74</v>
      </c>
      <c r="E1258" s="62" t="s">
        <v>77</v>
      </c>
      <c r="F1258" s="62" t="s">
        <v>4818</v>
      </c>
      <c r="G1258" s="62" t="s">
        <v>4819</v>
      </c>
      <c r="H1258" s="62" t="s">
        <v>4820</v>
      </c>
      <c r="I1258" t="s">
        <v>56</v>
      </c>
    </row>
    <row r="1259" spans="1:9" ht="11.1" customHeight="1">
      <c r="A1259" s="62" t="s">
        <v>36</v>
      </c>
      <c r="B1259" s="62" t="s">
        <v>615</v>
      </c>
      <c r="C1259" s="62" t="s">
        <v>616</v>
      </c>
      <c r="D1259" s="62" t="s">
        <v>1957</v>
      </c>
      <c r="E1259" s="62" t="s">
        <v>1958</v>
      </c>
      <c r="F1259" s="62" t="s">
        <v>4821</v>
      </c>
      <c r="G1259" s="62" t="s">
        <v>4822</v>
      </c>
      <c r="H1259" s="62" t="s">
        <v>4823</v>
      </c>
      <c r="I1259" t="s">
        <v>622</v>
      </c>
    </row>
    <row r="1260" spans="1:9" ht="11.1" customHeight="1">
      <c r="A1260" s="62" t="s">
        <v>36</v>
      </c>
      <c r="B1260" s="62" t="s">
        <v>529</v>
      </c>
      <c r="C1260" s="62" t="s">
        <v>530</v>
      </c>
      <c r="D1260" s="62" t="s">
        <v>1064</v>
      </c>
      <c r="E1260" s="62" t="s">
        <v>1065</v>
      </c>
      <c r="F1260" s="62" t="s">
        <v>4824</v>
      </c>
      <c r="G1260" s="62" t="s">
        <v>4825</v>
      </c>
      <c r="H1260" s="62" t="s">
        <v>4826</v>
      </c>
      <c r="I1260" t="s">
        <v>56</v>
      </c>
    </row>
    <row r="1261" spans="1:9" ht="11.1" customHeight="1">
      <c r="A1261" s="62" t="s">
        <v>36</v>
      </c>
      <c r="B1261" s="62" t="s">
        <v>505</v>
      </c>
      <c r="C1261" s="62" t="s">
        <v>506</v>
      </c>
      <c r="D1261" s="62" t="s">
        <v>912</v>
      </c>
      <c r="E1261" s="62" t="s">
        <v>913</v>
      </c>
      <c r="F1261" s="62" t="s">
        <v>4827</v>
      </c>
      <c r="G1261" s="62" t="s">
        <v>4828</v>
      </c>
      <c r="H1261" s="62" t="s">
        <v>4829</v>
      </c>
      <c r="I1261" t="s">
        <v>611</v>
      </c>
    </row>
    <row r="1262" spans="1:9" ht="11.1" customHeight="1">
      <c r="A1262" s="62" t="s">
        <v>36</v>
      </c>
      <c r="B1262" s="62" t="s">
        <v>74</v>
      </c>
      <c r="C1262" s="62" t="s">
        <v>77</v>
      </c>
      <c r="D1262" s="62" t="s">
        <v>74</v>
      </c>
      <c r="E1262" s="62" t="s">
        <v>77</v>
      </c>
      <c r="F1262" s="62" t="s">
        <v>4830</v>
      </c>
      <c r="G1262" s="62" t="s">
        <v>4831</v>
      </c>
      <c r="H1262" s="62" t="s">
        <v>4832</v>
      </c>
      <c r="I1262" t="s">
        <v>441</v>
      </c>
    </row>
    <row r="1263" spans="1:9" ht="11.1" customHeight="1">
      <c r="A1263" s="62" t="s">
        <v>36</v>
      </c>
      <c r="B1263" s="62" t="s">
        <v>1115</v>
      </c>
      <c r="C1263" s="62" t="s">
        <v>1116</v>
      </c>
      <c r="D1263" s="62" t="s">
        <v>4833</v>
      </c>
      <c r="E1263" s="62" t="s">
        <v>4834</v>
      </c>
      <c r="F1263" s="62" t="s">
        <v>4835</v>
      </c>
      <c r="G1263" s="62" t="s">
        <v>4836</v>
      </c>
      <c r="H1263" s="62" t="s">
        <v>4837</v>
      </c>
      <c r="I1263" t="s">
        <v>1122</v>
      </c>
    </row>
    <row r="1264" spans="1:9" ht="11.1" customHeight="1">
      <c r="A1264" s="62" t="s">
        <v>36</v>
      </c>
      <c r="B1264" s="62" t="s">
        <v>74</v>
      </c>
      <c r="C1264" s="62" t="s">
        <v>77</v>
      </c>
      <c r="D1264" s="62" t="s">
        <v>74</v>
      </c>
      <c r="E1264" s="62" t="s">
        <v>77</v>
      </c>
      <c r="F1264" s="62" t="s">
        <v>4838</v>
      </c>
      <c r="G1264" s="62" t="s">
        <v>4839</v>
      </c>
      <c r="H1264" s="62" t="s">
        <v>4840</v>
      </c>
      <c r="I1264" t="s">
        <v>689</v>
      </c>
    </row>
    <row r="1265" spans="1:9" ht="11.1" customHeight="1">
      <c r="A1265" s="62" t="s">
        <v>36</v>
      </c>
      <c r="B1265" s="62" t="s">
        <v>496</v>
      </c>
      <c r="C1265" s="62" t="s">
        <v>497</v>
      </c>
      <c r="D1265" s="62" t="s">
        <v>496</v>
      </c>
      <c r="E1265" s="62" t="s">
        <v>497</v>
      </c>
      <c r="F1265" s="62" t="s">
        <v>4841</v>
      </c>
      <c r="G1265" s="62" t="s">
        <v>4842</v>
      </c>
      <c r="H1265" s="62" t="s">
        <v>4843</v>
      </c>
      <c r="I1265" t="s">
        <v>501</v>
      </c>
    </row>
    <row r="1266" spans="1:9" ht="11.1" customHeight="1">
      <c r="A1266" s="62" t="s">
        <v>36</v>
      </c>
      <c r="B1266" s="62" t="s">
        <v>470</v>
      </c>
      <c r="C1266" s="62" t="s">
        <v>470</v>
      </c>
      <c r="D1266" s="62" t="s">
        <v>470</v>
      </c>
      <c r="E1266" s="62" t="s">
        <v>470</v>
      </c>
      <c r="F1266" s="62" t="s">
        <v>4844</v>
      </c>
      <c r="G1266" s="62" t="s">
        <v>4845</v>
      </c>
      <c r="H1266" s="62" t="s">
        <v>4846</v>
      </c>
      <c r="I1266" t="s">
        <v>4775</v>
      </c>
    </row>
    <row r="1267" spans="1:9" ht="11.1" customHeight="1">
      <c r="A1267" s="62" t="s">
        <v>36</v>
      </c>
      <c r="B1267" s="62" t="s">
        <v>488</v>
      </c>
      <c r="C1267" s="62" t="s">
        <v>489</v>
      </c>
      <c r="D1267" s="62" t="s">
        <v>490</v>
      </c>
      <c r="E1267" s="62" t="s">
        <v>491</v>
      </c>
      <c r="F1267" s="62" t="s">
        <v>4847</v>
      </c>
      <c r="G1267" s="62" t="s">
        <v>4848</v>
      </c>
      <c r="H1267" s="62" t="s">
        <v>4849</v>
      </c>
      <c r="I1267" t="s">
        <v>495</v>
      </c>
    </row>
    <row r="1268" spans="1:9" ht="11.1" customHeight="1">
      <c r="A1268" s="62" t="s">
        <v>36</v>
      </c>
      <c r="B1268" s="62" t="s">
        <v>74</v>
      </c>
      <c r="C1268" s="62" t="s">
        <v>77</v>
      </c>
      <c r="D1268" s="62" t="s">
        <v>74</v>
      </c>
      <c r="E1268" s="62" t="s">
        <v>77</v>
      </c>
      <c r="F1268" s="62" t="s">
        <v>4850</v>
      </c>
      <c r="G1268" s="62" t="s">
        <v>4848</v>
      </c>
      <c r="H1268" s="62" t="s">
        <v>4849</v>
      </c>
      <c r="I1268" t="s">
        <v>4851</v>
      </c>
    </row>
    <row r="1269" spans="1:9" ht="11.1" customHeight="1">
      <c r="A1269" s="62" t="s">
        <v>36</v>
      </c>
      <c r="B1269" s="62" t="s">
        <v>537</v>
      </c>
      <c r="C1269" s="62" t="s">
        <v>538</v>
      </c>
      <c r="D1269" s="62" t="s">
        <v>539</v>
      </c>
      <c r="E1269" s="62" t="s">
        <v>540</v>
      </c>
      <c r="F1269" s="62" t="s">
        <v>4852</v>
      </c>
      <c r="G1269" s="62" t="s">
        <v>4848</v>
      </c>
      <c r="H1269" s="62" t="s">
        <v>4849</v>
      </c>
      <c r="I1269" t="s">
        <v>4853</v>
      </c>
    </row>
    <row r="1270" spans="1:9" ht="11.1" customHeight="1">
      <c r="A1270" s="62" t="s">
        <v>36</v>
      </c>
      <c r="B1270" s="62" t="s">
        <v>934</v>
      </c>
      <c r="C1270" s="62" t="s">
        <v>935</v>
      </c>
      <c r="D1270" s="62" t="s">
        <v>4854</v>
      </c>
      <c r="E1270" s="62" t="s">
        <v>4855</v>
      </c>
      <c r="F1270" s="62" t="s">
        <v>4856</v>
      </c>
      <c r="G1270" s="62" t="s">
        <v>4848</v>
      </c>
      <c r="H1270" s="62" t="s">
        <v>4849</v>
      </c>
      <c r="I1270" t="s">
        <v>4857</v>
      </c>
    </row>
    <row r="1271" spans="1:9" ht="11.1" customHeight="1">
      <c r="A1271" s="62" t="s">
        <v>36</v>
      </c>
      <c r="B1271" s="62" t="s">
        <v>529</v>
      </c>
      <c r="C1271" s="62" t="s">
        <v>530</v>
      </c>
      <c r="D1271" s="62" t="s">
        <v>854</v>
      </c>
      <c r="E1271" s="62" t="s">
        <v>855</v>
      </c>
      <c r="F1271" s="62" t="s">
        <v>4858</v>
      </c>
      <c r="G1271" s="62" t="s">
        <v>4848</v>
      </c>
      <c r="H1271" s="62" t="s">
        <v>4849</v>
      </c>
      <c r="I1271" t="s">
        <v>4859</v>
      </c>
    </row>
    <row r="1272" spans="1:9" ht="11.1" customHeight="1">
      <c r="A1272" s="62" t="s">
        <v>36</v>
      </c>
      <c r="B1272" s="62" t="s">
        <v>74</v>
      </c>
      <c r="C1272" s="62" t="s">
        <v>77</v>
      </c>
      <c r="D1272" s="62" t="s">
        <v>74</v>
      </c>
      <c r="E1272" s="62" t="s">
        <v>77</v>
      </c>
      <c r="F1272" s="62" t="s">
        <v>4860</v>
      </c>
      <c r="G1272" s="62" t="s">
        <v>4861</v>
      </c>
      <c r="H1272" s="62" t="s">
        <v>4862</v>
      </c>
      <c r="I1272" t="s">
        <v>556</v>
      </c>
    </row>
    <row r="1273" spans="1:9" ht="11.1" customHeight="1">
      <c r="A1273" s="62" t="s">
        <v>36</v>
      </c>
      <c r="B1273" s="62" t="s">
        <v>74</v>
      </c>
      <c r="C1273" s="62" t="s">
        <v>77</v>
      </c>
      <c r="D1273" s="62" t="s">
        <v>74</v>
      </c>
      <c r="E1273" s="62" t="s">
        <v>77</v>
      </c>
      <c r="F1273" s="62" t="s">
        <v>4863</v>
      </c>
      <c r="G1273" s="62" t="s">
        <v>4864</v>
      </c>
      <c r="H1273" s="62" t="s">
        <v>4865</v>
      </c>
      <c r="I1273" t="s">
        <v>643</v>
      </c>
    </row>
    <row r="1274" spans="1:9" ht="11.1" customHeight="1">
      <c r="A1274" s="62" t="s">
        <v>36</v>
      </c>
      <c r="B1274" s="62" t="s">
        <v>448</v>
      </c>
      <c r="C1274" s="62" t="s">
        <v>449</v>
      </c>
      <c r="D1274" s="62" t="s">
        <v>904</v>
      </c>
      <c r="E1274" s="62" t="s">
        <v>905</v>
      </c>
      <c r="F1274" s="62" t="s">
        <v>4866</v>
      </c>
      <c r="G1274" s="62" t="s">
        <v>4867</v>
      </c>
      <c r="H1274" s="62" t="s">
        <v>4868</v>
      </c>
      <c r="I1274" t="s">
        <v>843</v>
      </c>
    </row>
    <row r="1275" spans="1:9" ht="11.1" customHeight="1">
      <c r="A1275" s="62" t="s">
        <v>36</v>
      </c>
      <c r="B1275" s="62" t="s">
        <v>74</v>
      </c>
      <c r="C1275" s="62" t="s">
        <v>77</v>
      </c>
      <c r="D1275" s="62" t="s">
        <v>74</v>
      </c>
      <c r="E1275" s="62" t="s">
        <v>77</v>
      </c>
      <c r="F1275" s="62" t="s">
        <v>4869</v>
      </c>
      <c r="G1275" s="62" t="s">
        <v>4870</v>
      </c>
      <c r="H1275" s="62" t="s">
        <v>4871</v>
      </c>
      <c r="I1275" t="s">
        <v>516</v>
      </c>
    </row>
    <row r="1276" spans="1:9" ht="11.1" customHeight="1">
      <c r="A1276" s="62" t="s">
        <v>36</v>
      </c>
      <c r="B1276" s="62" t="s">
        <v>505</v>
      </c>
      <c r="C1276" s="62" t="s">
        <v>506</v>
      </c>
      <c r="D1276" s="62" t="s">
        <v>912</v>
      </c>
      <c r="E1276" s="62" t="s">
        <v>913</v>
      </c>
      <c r="F1276" s="62" t="s">
        <v>4872</v>
      </c>
      <c r="G1276" s="62" t="s">
        <v>4873</v>
      </c>
      <c r="H1276" s="62" t="s">
        <v>4874</v>
      </c>
      <c r="I1276" t="s">
        <v>843</v>
      </c>
    </row>
    <row r="1277" spans="1:9" ht="11.1" customHeight="1">
      <c r="A1277" s="62" t="s">
        <v>36</v>
      </c>
      <c r="B1277" s="62" t="s">
        <v>655</v>
      </c>
      <c r="C1277" s="62" t="s">
        <v>656</v>
      </c>
      <c r="D1277" s="62" t="s">
        <v>1051</v>
      </c>
      <c r="E1277" s="62" t="s">
        <v>1052</v>
      </c>
      <c r="F1277" s="62" t="s">
        <v>4875</v>
      </c>
      <c r="G1277" s="62" t="s">
        <v>4876</v>
      </c>
      <c r="H1277" s="62" t="s">
        <v>4877</v>
      </c>
      <c r="I1277" t="s">
        <v>4122</v>
      </c>
    </row>
    <row r="1278" spans="1:9" ht="11.1" customHeight="1">
      <c r="A1278" s="62" t="s">
        <v>36</v>
      </c>
      <c r="B1278" s="62" t="s">
        <v>74</v>
      </c>
      <c r="C1278" s="62" t="s">
        <v>77</v>
      </c>
      <c r="D1278" s="62" t="s">
        <v>74</v>
      </c>
      <c r="E1278" s="62" t="s">
        <v>77</v>
      </c>
      <c r="F1278" s="62" t="s">
        <v>4878</v>
      </c>
      <c r="G1278" s="62" t="s">
        <v>4879</v>
      </c>
      <c r="H1278" s="62" t="s">
        <v>849</v>
      </c>
      <c r="I1278" t="s">
        <v>4880</v>
      </c>
    </row>
    <row r="1279" spans="1:9" ht="11.1" customHeight="1">
      <c r="A1279" s="62" t="s">
        <v>36</v>
      </c>
      <c r="B1279" s="62" t="s">
        <v>470</v>
      </c>
      <c r="C1279" s="62" t="s">
        <v>470</v>
      </c>
      <c r="D1279" s="62" t="s">
        <v>470</v>
      </c>
      <c r="E1279" s="62" t="s">
        <v>470</v>
      </c>
      <c r="F1279" s="62" t="s">
        <v>4881</v>
      </c>
      <c r="G1279" s="62" t="s">
        <v>4882</v>
      </c>
      <c r="H1279" s="62" t="s">
        <v>4883</v>
      </c>
      <c r="I1279" t="s">
        <v>4884</v>
      </c>
    </row>
    <row r="1280" spans="1:9" ht="11.1" customHeight="1">
      <c r="A1280" s="62" t="s">
        <v>36</v>
      </c>
      <c r="B1280" s="62" t="s">
        <v>74</v>
      </c>
      <c r="C1280" s="62" t="s">
        <v>77</v>
      </c>
      <c r="D1280" s="62" t="s">
        <v>74</v>
      </c>
      <c r="E1280" s="62" t="s">
        <v>77</v>
      </c>
      <c r="F1280" s="62" t="s">
        <v>4885</v>
      </c>
      <c r="G1280" s="62" t="s">
        <v>4886</v>
      </c>
      <c r="H1280" s="62" t="s">
        <v>4883</v>
      </c>
      <c r="I1280" t="s">
        <v>4887</v>
      </c>
    </row>
    <row r="1281" spans="1:9" ht="11.1" customHeight="1">
      <c r="A1281" s="62" t="s">
        <v>36</v>
      </c>
      <c r="B1281" s="62" t="s">
        <v>74</v>
      </c>
      <c r="C1281" s="62" t="s">
        <v>77</v>
      </c>
      <c r="D1281" s="62" t="s">
        <v>74</v>
      </c>
      <c r="E1281" s="62" t="s">
        <v>77</v>
      </c>
      <c r="F1281" s="62" t="s">
        <v>4888</v>
      </c>
      <c r="G1281" s="62" t="s">
        <v>4889</v>
      </c>
      <c r="H1281" s="62" t="s">
        <v>4890</v>
      </c>
      <c r="I1281" t="s">
        <v>4891</v>
      </c>
    </row>
  </sheetData>
  <sheetProtection formatColumns="0" formatRows="0" insertRows="0" deleteColumns="0" deleteRows="0" sort="0" autoFilter="0"/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H1"/>
  <sheetViews>
    <sheetView showGridLines="0" workbookViewId="0"/>
  </sheetViews>
  <sheetFormatPr defaultRowHeight="11.1" customHeight="1"/>
  <sheetData>
    <row r="1" spans="1:8" ht="11.25" customHeight="1">
      <c r="A1" t="s">
        <v>4892</v>
      </c>
      <c r="B1" t="s">
        <v>4893</v>
      </c>
      <c r="C1" t="s">
        <v>4894</v>
      </c>
      <c r="D1" t="s">
        <v>4895</v>
      </c>
      <c r="E1" t="s">
        <v>4896</v>
      </c>
      <c r="F1" t="s">
        <v>51</v>
      </c>
      <c r="G1" t="s">
        <v>55</v>
      </c>
      <c r="H1" t="s">
        <v>4897</v>
      </c>
    </row>
  </sheetData>
  <sheetProtection insertRows="0" deleteColumns="0" deleteRows="0" sort="0" autoFilter="0"/>
  <pageMargins left="0.75" right="0.75" top="1" bottom="1" header="0.5" footer="0.5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G494"/>
  <sheetViews>
    <sheetView showGridLines="0" workbookViewId="0"/>
  </sheetViews>
  <sheetFormatPr defaultColWidth="9.140625" defaultRowHeight="11.1" customHeight="1"/>
  <cols>
    <col min="1" max="5" width="9.140625" style="139"/>
  </cols>
  <sheetData>
    <row r="1" spans="1:7" ht="11.25" customHeight="1">
      <c r="A1" s="61" t="s">
        <v>315</v>
      </c>
      <c r="B1" s="61" t="s">
        <v>322</v>
      </c>
      <c r="C1" s="61" t="s">
        <v>326</v>
      </c>
      <c r="D1" s="61" t="s">
        <v>332</v>
      </c>
      <c r="E1" s="61" t="s">
        <v>338</v>
      </c>
      <c r="F1" t="s">
        <v>4898</v>
      </c>
      <c r="G1" t="s">
        <v>4899</v>
      </c>
    </row>
    <row r="2" spans="1:7" ht="11.1" customHeight="1">
      <c r="A2" s="139" t="s">
        <v>36</v>
      </c>
      <c r="B2" s="139" t="s">
        <v>488</v>
      </c>
      <c r="C2" s="139" t="s">
        <v>489</v>
      </c>
      <c r="D2" s="139" t="s">
        <v>2222</v>
      </c>
      <c r="E2" s="139" t="s">
        <v>2223</v>
      </c>
      <c r="F2" t="s">
        <v>4900</v>
      </c>
      <c r="G2" t="s">
        <v>470</v>
      </c>
    </row>
    <row r="3" spans="1:7" ht="11.1" customHeight="1">
      <c r="A3" s="139" t="s">
        <v>36</v>
      </c>
      <c r="B3" s="139" t="s">
        <v>488</v>
      </c>
      <c r="C3" s="139" t="s">
        <v>489</v>
      </c>
      <c r="D3" s="139" t="s">
        <v>488</v>
      </c>
      <c r="E3" s="139" t="s">
        <v>489</v>
      </c>
      <c r="F3" t="s">
        <v>4901</v>
      </c>
      <c r="G3" t="s">
        <v>470</v>
      </c>
    </row>
    <row r="4" spans="1:7" ht="11.1" customHeight="1">
      <c r="A4" s="139" t="s">
        <v>36</v>
      </c>
      <c r="B4" s="139" t="s">
        <v>488</v>
      </c>
      <c r="C4" s="139" t="s">
        <v>489</v>
      </c>
      <c r="D4" s="139" t="s">
        <v>490</v>
      </c>
      <c r="E4" s="139" t="s">
        <v>491</v>
      </c>
      <c r="F4" t="s">
        <v>4900</v>
      </c>
      <c r="G4" t="s">
        <v>470</v>
      </c>
    </row>
    <row r="5" spans="1:7" ht="11.1" customHeight="1">
      <c r="A5" s="139" t="s">
        <v>36</v>
      </c>
      <c r="B5" s="139" t="s">
        <v>488</v>
      </c>
      <c r="C5" s="139" t="s">
        <v>489</v>
      </c>
      <c r="D5" s="139" t="s">
        <v>557</v>
      </c>
      <c r="E5" s="139" t="s">
        <v>558</v>
      </c>
      <c r="F5" t="s">
        <v>4900</v>
      </c>
      <c r="G5" t="s">
        <v>470</v>
      </c>
    </row>
    <row r="6" spans="1:7" ht="11.1" customHeight="1">
      <c r="A6" s="139" t="s">
        <v>36</v>
      </c>
      <c r="B6" s="139" t="s">
        <v>488</v>
      </c>
      <c r="C6" s="139" t="s">
        <v>489</v>
      </c>
      <c r="D6" s="139" t="s">
        <v>1572</v>
      </c>
      <c r="E6" s="139" t="s">
        <v>1573</v>
      </c>
      <c r="F6" t="s">
        <v>4900</v>
      </c>
      <c r="G6" t="s">
        <v>470</v>
      </c>
    </row>
    <row r="7" spans="1:7" ht="11.1" customHeight="1">
      <c r="A7" s="139" t="s">
        <v>36</v>
      </c>
      <c r="B7" s="139" t="s">
        <v>488</v>
      </c>
      <c r="C7" s="139" t="s">
        <v>489</v>
      </c>
      <c r="D7" s="139" t="s">
        <v>562</v>
      </c>
      <c r="E7" s="139" t="s">
        <v>563</v>
      </c>
      <c r="F7" t="s">
        <v>4900</v>
      </c>
      <c r="G7" t="s">
        <v>470</v>
      </c>
    </row>
    <row r="8" spans="1:7" ht="11.1" customHeight="1">
      <c r="A8" s="139" t="s">
        <v>36</v>
      </c>
      <c r="B8" s="139" t="s">
        <v>488</v>
      </c>
      <c r="C8" s="139" t="s">
        <v>489</v>
      </c>
      <c r="D8" s="139" t="s">
        <v>2309</v>
      </c>
      <c r="E8" s="139" t="s">
        <v>2310</v>
      </c>
      <c r="F8" t="s">
        <v>4900</v>
      </c>
      <c r="G8" t="s">
        <v>470</v>
      </c>
    </row>
    <row r="9" spans="1:7" ht="11.1" customHeight="1">
      <c r="A9" s="139" t="s">
        <v>36</v>
      </c>
      <c r="B9" s="139" t="s">
        <v>488</v>
      </c>
      <c r="C9" s="139" t="s">
        <v>489</v>
      </c>
      <c r="D9" s="139" t="s">
        <v>1490</v>
      </c>
      <c r="E9" s="139" t="s">
        <v>1491</v>
      </c>
      <c r="F9" t="s">
        <v>4900</v>
      </c>
      <c r="G9" t="s">
        <v>470</v>
      </c>
    </row>
    <row r="10" spans="1:7" ht="11.1" customHeight="1">
      <c r="A10" s="139" t="s">
        <v>36</v>
      </c>
      <c r="B10" s="139" t="s">
        <v>488</v>
      </c>
      <c r="C10" s="139" t="s">
        <v>489</v>
      </c>
      <c r="D10" s="139" t="s">
        <v>601</v>
      </c>
      <c r="E10" s="139" t="s">
        <v>602</v>
      </c>
      <c r="F10" t="s">
        <v>4900</v>
      </c>
      <c r="G10" t="s">
        <v>470</v>
      </c>
    </row>
    <row r="11" spans="1:7" ht="11.1" customHeight="1">
      <c r="A11" s="139" t="s">
        <v>36</v>
      </c>
      <c r="B11" s="139" t="s">
        <v>488</v>
      </c>
      <c r="C11" s="139" t="s">
        <v>489</v>
      </c>
      <c r="D11" s="139" t="s">
        <v>4902</v>
      </c>
      <c r="E11" s="139" t="s">
        <v>4903</v>
      </c>
      <c r="F11" t="s">
        <v>4900</v>
      </c>
      <c r="G11" t="s">
        <v>470</v>
      </c>
    </row>
    <row r="12" spans="1:7" ht="11.1" customHeight="1">
      <c r="A12" s="139" t="s">
        <v>36</v>
      </c>
      <c r="B12" s="139" t="s">
        <v>809</v>
      </c>
      <c r="C12" s="139" t="s">
        <v>810</v>
      </c>
      <c r="D12" s="139" t="s">
        <v>809</v>
      </c>
      <c r="E12" s="139" t="s">
        <v>810</v>
      </c>
      <c r="F12" t="s">
        <v>4901</v>
      </c>
      <c r="G12" t="s">
        <v>470</v>
      </c>
    </row>
    <row r="13" spans="1:7" ht="11.1" customHeight="1">
      <c r="A13" s="139" t="s">
        <v>36</v>
      </c>
      <c r="B13" s="139" t="s">
        <v>809</v>
      </c>
      <c r="C13" s="139" t="s">
        <v>810</v>
      </c>
      <c r="D13" s="139" t="s">
        <v>811</v>
      </c>
      <c r="E13" s="139" t="s">
        <v>812</v>
      </c>
      <c r="F13" t="s">
        <v>4904</v>
      </c>
      <c r="G13" t="s">
        <v>470</v>
      </c>
    </row>
    <row r="14" spans="1:7" ht="11.1" customHeight="1">
      <c r="A14" s="139" t="s">
        <v>36</v>
      </c>
      <c r="B14" s="139" t="s">
        <v>809</v>
      </c>
      <c r="C14" s="139" t="s">
        <v>810</v>
      </c>
      <c r="D14" s="139" t="s">
        <v>4905</v>
      </c>
      <c r="E14" s="139" t="s">
        <v>4906</v>
      </c>
      <c r="F14" t="s">
        <v>4900</v>
      </c>
      <c r="G14" t="s">
        <v>470</v>
      </c>
    </row>
    <row r="15" spans="1:7" ht="11.1" customHeight="1">
      <c r="A15" s="139" t="s">
        <v>36</v>
      </c>
      <c r="B15" s="139" t="s">
        <v>809</v>
      </c>
      <c r="C15" s="139" t="s">
        <v>810</v>
      </c>
      <c r="D15" s="139" t="s">
        <v>1827</v>
      </c>
      <c r="E15" s="139" t="s">
        <v>1828</v>
      </c>
      <c r="F15" t="s">
        <v>4900</v>
      </c>
      <c r="G15" t="s">
        <v>470</v>
      </c>
    </row>
    <row r="16" spans="1:7" ht="11.1" customHeight="1">
      <c r="A16" s="139" t="s">
        <v>36</v>
      </c>
      <c r="B16" s="139" t="s">
        <v>809</v>
      </c>
      <c r="C16" s="139" t="s">
        <v>810</v>
      </c>
      <c r="D16" s="139" t="s">
        <v>4907</v>
      </c>
      <c r="E16" s="139" t="s">
        <v>4908</v>
      </c>
      <c r="F16" t="s">
        <v>4900</v>
      </c>
      <c r="G16" t="s">
        <v>470</v>
      </c>
    </row>
    <row r="17" spans="1:7" ht="11.1" customHeight="1">
      <c r="A17" s="139" t="s">
        <v>36</v>
      </c>
      <c r="B17" s="139" t="s">
        <v>809</v>
      </c>
      <c r="C17" s="139" t="s">
        <v>810</v>
      </c>
      <c r="D17" s="139" t="s">
        <v>4909</v>
      </c>
      <c r="E17" s="139" t="s">
        <v>4910</v>
      </c>
      <c r="F17" t="s">
        <v>4900</v>
      </c>
      <c r="G17" t="s">
        <v>470</v>
      </c>
    </row>
    <row r="18" spans="1:7" ht="11.1" customHeight="1">
      <c r="A18" s="139" t="s">
        <v>36</v>
      </c>
      <c r="B18" s="139" t="s">
        <v>809</v>
      </c>
      <c r="C18" s="139" t="s">
        <v>810</v>
      </c>
      <c r="D18" s="139" t="s">
        <v>1798</v>
      </c>
      <c r="E18" s="139" t="s">
        <v>1799</v>
      </c>
      <c r="F18" t="s">
        <v>4900</v>
      </c>
      <c r="G18" t="s">
        <v>470</v>
      </c>
    </row>
    <row r="19" spans="1:7" ht="11.1" customHeight="1">
      <c r="A19" s="139" t="s">
        <v>36</v>
      </c>
      <c r="B19" s="139" t="s">
        <v>809</v>
      </c>
      <c r="C19" s="139" t="s">
        <v>810</v>
      </c>
      <c r="D19" s="139" t="s">
        <v>4911</v>
      </c>
      <c r="E19" s="139" t="s">
        <v>4912</v>
      </c>
      <c r="F19" t="s">
        <v>4900</v>
      </c>
      <c r="G19" t="s">
        <v>470</v>
      </c>
    </row>
    <row r="20" spans="1:7" ht="11.1" customHeight="1">
      <c r="A20" s="139" t="s">
        <v>36</v>
      </c>
      <c r="B20" s="139" t="s">
        <v>809</v>
      </c>
      <c r="C20" s="139" t="s">
        <v>810</v>
      </c>
      <c r="D20" s="139" t="s">
        <v>1803</v>
      </c>
      <c r="E20" s="139" t="s">
        <v>1804</v>
      </c>
      <c r="F20" t="s">
        <v>4900</v>
      </c>
      <c r="G20" t="s">
        <v>470</v>
      </c>
    </row>
    <row r="21" spans="1:7" ht="11.1" customHeight="1">
      <c r="A21" s="139" t="s">
        <v>36</v>
      </c>
      <c r="B21" s="139" t="s">
        <v>809</v>
      </c>
      <c r="C21" s="139" t="s">
        <v>810</v>
      </c>
      <c r="D21" s="139" t="s">
        <v>4760</v>
      </c>
      <c r="E21" s="139" t="s">
        <v>4761</v>
      </c>
      <c r="F21" t="s">
        <v>4900</v>
      </c>
      <c r="G21" t="s">
        <v>470</v>
      </c>
    </row>
    <row r="22" spans="1:7" ht="11.1" customHeight="1">
      <c r="A22" s="139" t="s">
        <v>36</v>
      </c>
      <c r="B22" s="139" t="s">
        <v>809</v>
      </c>
      <c r="C22" s="139" t="s">
        <v>810</v>
      </c>
      <c r="D22" s="139" t="s">
        <v>2365</v>
      </c>
      <c r="E22" s="139" t="s">
        <v>2366</v>
      </c>
      <c r="F22" t="s">
        <v>4900</v>
      </c>
      <c r="G22" t="s">
        <v>470</v>
      </c>
    </row>
    <row r="23" spans="1:7" ht="11.1" customHeight="1">
      <c r="A23" s="139" t="s">
        <v>36</v>
      </c>
      <c r="B23" s="139" t="s">
        <v>809</v>
      </c>
      <c r="C23" s="139" t="s">
        <v>810</v>
      </c>
      <c r="D23" s="139" t="s">
        <v>4913</v>
      </c>
      <c r="E23" s="139" t="s">
        <v>4914</v>
      </c>
      <c r="F23" t="s">
        <v>4900</v>
      </c>
      <c r="G23" t="s">
        <v>470</v>
      </c>
    </row>
    <row r="24" spans="1:7" ht="11.1" customHeight="1">
      <c r="A24" s="139" t="s">
        <v>36</v>
      </c>
      <c r="B24" s="139" t="s">
        <v>809</v>
      </c>
      <c r="C24" s="139" t="s">
        <v>810</v>
      </c>
      <c r="D24" s="139" t="s">
        <v>2048</v>
      </c>
      <c r="E24" s="139" t="s">
        <v>2212</v>
      </c>
      <c r="F24" t="s">
        <v>4900</v>
      </c>
      <c r="G24" t="s">
        <v>470</v>
      </c>
    </row>
    <row r="25" spans="1:7" ht="11.1" customHeight="1">
      <c r="A25" s="139" t="s">
        <v>36</v>
      </c>
      <c r="B25" s="139" t="s">
        <v>521</v>
      </c>
      <c r="C25" s="139" t="s">
        <v>522</v>
      </c>
      <c r="D25" s="139" t="s">
        <v>4915</v>
      </c>
      <c r="E25" s="139" t="s">
        <v>4916</v>
      </c>
      <c r="F25" t="s">
        <v>4900</v>
      </c>
      <c r="G25" t="s">
        <v>470</v>
      </c>
    </row>
    <row r="26" spans="1:7" ht="11.1" customHeight="1">
      <c r="A26" s="139" t="s">
        <v>36</v>
      </c>
      <c r="B26" s="139" t="s">
        <v>521</v>
      </c>
      <c r="C26" s="139" t="s">
        <v>522</v>
      </c>
      <c r="D26" s="139" t="s">
        <v>4917</v>
      </c>
      <c r="E26" s="139" t="s">
        <v>4918</v>
      </c>
      <c r="F26" t="s">
        <v>4900</v>
      </c>
      <c r="G26" t="s">
        <v>470</v>
      </c>
    </row>
    <row r="27" spans="1:7" ht="11.1" customHeight="1">
      <c r="A27" s="139" t="s">
        <v>36</v>
      </c>
      <c r="B27" s="139" t="s">
        <v>521</v>
      </c>
      <c r="C27" s="139" t="s">
        <v>522</v>
      </c>
      <c r="D27" s="139" t="s">
        <v>4919</v>
      </c>
      <c r="E27" s="139" t="s">
        <v>4920</v>
      </c>
      <c r="F27" t="s">
        <v>4900</v>
      </c>
      <c r="G27" t="s">
        <v>470</v>
      </c>
    </row>
    <row r="28" spans="1:7" ht="11.1" customHeight="1">
      <c r="A28" s="139" t="s">
        <v>36</v>
      </c>
      <c r="B28" s="139" t="s">
        <v>521</v>
      </c>
      <c r="C28" s="139" t="s">
        <v>522</v>
      </c>
      <c r="D28" s="139" t="s">
        <v>521</v>
      </c>
      <c r="E28" s="139" t="s">
        <v>522</v>
      </c>
      <c r="F28" t="s">
        <v>4901</v>
      </c>
      <c r="G28" t="s">
        <v>470</v>
      </c>
    </row>
    <row r="29" spans="1:7" ht="11.1" customHeight="1">
      <c r="A29" s="139" t="s">
        <v>36</v>
      </c>
      <c r="B29" s="139" t="s">
        <v>521</v>
      </c>
      <c r="C29" s="139" t="s">
        <v>522</v>
      </c>
      <c r="D29" s="139" t="s">
        <v>1299</v>
      </c>
      <c r="E29" s="139" t="s">
        <v>4921</v>
      </c>
      <c r="F29" t="s">
        <v>4900</v>
      </c>
      <c r="G29" t="s">
        <v>470</v>
      </c>
    </row>
    <row r="30" spans="1:7" ht="11.1" customHeight="1">
      <c r="A30" s="139" t="s">
        <v>36</v>
      </c>
      <c r="B30" s="139" t="s">
        <v>521</v>
      </c>
      <c r="C30" s="139" t="s">
        <v>522</v>
      </c>
      <c r="D30" s="139" t="s">
        <v>4922</v>
      </c>
      <c r="E30" s="139" t="s">
        <v>4923</v>
      </c>
      <c r="F30" t="s">
        <v>4900</v>
      </c>
      <c r="G30" t="s">
        <v>470</v>
      </c>
    </row>
    <row r="31" spans="1:7" ht="11.1" customHeight="1">
      <c r="A31" s="139" t="s">
        <v>36</v>
      </c>
      <c r="B31" s="139" t="s">
        <v>521</v>
      </c>
      <c r="C31" s="139" t="s">
        <v>522</v>
      </c>
      <c r="D31" s="139" t="s">
        <v>523</v>
      </c>
      <c r="E31" s="139" t="s">
        <v>524</v>
      </c>
      <c r="F31" t="s">
        <v>4904</v>
      </c>
      <c r="G31" t="s">
        <v>470</v>
      </c>
    </row>
    <row r="32" spans="1:7" ht="11.1" customHeight="1">
      <c r="A32" s="139" t="s">
        <v>36</v>
      </c>
      <c r="B32" s="139" t="s">
        <v>521</v>
      </c>
      <c r="C32" s="139" t="s">
        <v>522</v>
      </c>
      <c r="D32" s="139" t="s">
        <v>4924</v>
      </c>
      <c r="E32" s="139" t="s">
        <v>4925</v>
      </c>
      <c r="F32" t="s">
        <v>4900</v>
      </c>
      <c r="G32" t="s">
        <v>470</v>
      </c>
    </row>
    <row r="33" spans="1:7" ht="11.1" customHeight="1">
      <c r="A33" s="139" t="s">
        <v>36</v>
      </c>
      <c r="B33" s="139" t="s">
        <v>521</v>
      </c>
      <c r="C33" s="139" t="s">
        <v>522</v>
      </c>
      <c r="D33" s="139" t="s">
        <v>4926</v>
      </c>
      <c r="E33" s="139" t="s">
        <v>4927</v>
      </c>
      <c r="F33" t="s">
        <v>4900</v>
      </c>
      <c r="G33" t="s">
        <v>470</v>
      </c>
    </row>
    <row r="34" spans="1:7" ht="11.1" customHeight="1">
      <c r="A34" s="139" t="s">
        <v>36</v>
      </c>
      <c r="B34" s="139" t="s">
        <v>521</v>
      </c>
      <c r="C34" s="139" t="s">
        <v>522</v>
      </c>
      <c r="D34" s="139" t="s">
        <v>4928</v>
      </c>
      <c r="E34" s="139" t="s">
        <v>4929</v>
      </c>
      <c r="F34" t="s">
        <v>4900</v>
      </c>
      <c r="G34" t="s">
        <v>470</v>
      </c>
    </row>
    <row r="35" spans="1:7" ht="11.1" customHeight="1">
      <c r="A35" s="139" t="s">
        <v>36</v>
      </c>
      <c r="B35" s="139" t="s">
        <v>521</v>
      </c>
      <c r="C35" s="139" t="s">
        <v>522</v>
      </c>
      <c r="D35" s="139" t="s">
        <v>4930</v>
      </c>
      <c r="E35" s="139" t="s">
        <v>4931</v>
      </c>
      <c r="F35" t="s">
        <v>4900</v>
      </c>
      <c r="G35" t="s">
        <v>470</v>
      </c>
    </row>
    <row r="36" spans="1:7" ht="11.1" customHeight="1">
      <c r="A36" s="139" t="s">
        <v>36</v>
      </c>
      <c r="B36" s="139" t="s">
        <v>521</v>
      </c>
      <c r="C36" s="139" t="s">
        <v>522</v>
      </c>
      <c r="D36" s="139" t="s">
        <v>4932</v>
      </c>
      <c r="E36" s="139" t="s">
        <v>4933</v>
      </c>
      <c r="F36" t="s">
        <v>4900</v>
      </c>
      <c r="G36" t="s">
        <v>470</v>
      </c>
    </row>
    <row r="37" spans="1:7" ht="11.1" customHeight="1">
      <c r="A37" s="139" t="s">
        <v>36</v>
      </c>
      <c r="B37" s="139" t="s">
        <v>521</v>
      </c>
      <c r="C37" s="139" t="s">
        <v>522</v>
      </c>
      <c r="D37" s="139" t="s">
        <v>4934</v>
      </c>
      <c r="E37" s="139" t="s">
        <v>4935</v>
      </c>
      <c r="F37" t="s">
        <v>4900</v>
      </c>
      <c r="G37" t="s">
        <v>470</v>
      </c>
    </row>
    <row r="38" spans="1:7" ht="11.1" customHeight="1">
      <c r="A38" s="139" t="s">
        <v>36</v>
      </c>
      <c r="B38" s="139" t="s">
        <v>521</v>
      </c>
      <c r="C38" s="139" t="s">
        <v>522</v>
      </c>
      <c r="D38" s="139" t="s">
        <v>4936</v>
      </c>
      <c r="E38" s="139" t="s">
        <v>4937</v>
      </c>
      <c r="F38" t="s">
        <v>4900</v>
      </c>
      <c r="G38" t="s">
        <v>470</v>
      </c>
    </row>
    <row r="39" spans="1:7" ht="11.1" customHeight="1">
      <c r="A39" s="139" t="s">
        <v>36</v>
      </c>
      <c r="B39" s="139" t="s">
        <v>521</v>
      </c>
      <c r="C39" s="139" t="s">
        <v>522</v>
      </c>
      <c r="D39" s="139" t="s">
        <v>4938</v>
      </c>
      <c r="E39" s="139" t="s">
        <v>4939</v>
      </c>
      <c r="F39" t="s">
        <v>4900</v>
      </c>
      <c r="G39" t="s">
        <v>470</v>
      </c>
    </row>
    <row r="40" spans="1:7" ht="11.1" customHeight="1">
      <c r="A40" s="139" t="s">
        <v>36</v>
      </c>
      <c r="B40" s="139" t="s">
        <v>521</v>
      </c>
      <c r="C40" s="139" t="s">
        <v>522</v>
      </c>
      <c r="D40" s="139" t="s">
        <v>4940</v>
      </c>
      <c r="E40" s="139" t="s">
        <v>4941</v>
      </c>
      <c r="F40" t="s">
        <v>4900</v>
      </c>
      <c r="G40" t="s">
        <v>470</v>
      </c>
    </row>
    <row r="41" spans="1:7" ht="11.1" customHeight="1">
      <c r="A41" s="139" t="s">
        <v>36</v>
      </c>
      <c r="B41" s="139" t="s">
        <v>866</v>
      </c>
      <c r="C41" s="139" t="s">
        <v>867</v>
      </c>
      <c r="D41" s="139" t="s">
        <v>866</v>
      </c>
      <c r="E41" s="139" t="s">
        <v>867</v>
      </c>
      <c r="F41" t="s">
        <v>4901</v>
      </c>
      <c r="G41" t="s">
        <v>470</v>
      </c>
    </row>
    <row r="42" spans="1:7" ht="11.1" customHeight="1">
      <c r="A42" s="139" t="s">
        <v>36</v>
      </c>
      <c r="B42" s="139" t="s">
        <v>866</v>
      </c>
      <c r="C42" s="139" t="s">
        <v>867</v>
      </c>
      <c r="D42" s="139" t="s">
        <v>868</v>
      </c>
      <c r="E42" s="139" t="s">
        <v>869</v>
      </c>
      <c r="F42" t="s">
        <v>4900</v>
      </c>
      <c r="G42" t="s">
        <v>470</v>
      </c>
    </row>
    <row r="43" spans="1:7" ht="11.1" customHeight="1">
      <c r="A43" s="139" t="s">
        <v>36</v>
      </c>
      <c r="B43" s="139" t="s">
        <v>866</v>
      </c>
      <c r="C43" s="139" t="s">
        <v>867</v>
      </c>
      <c r="D43" s="139" t="s">
        <v>4730</v>
      </c>
      <c r="E43" s="139" t="s">
        <v>4731</v>
      </c>
      <c r="F43" t="s">
        <v>4900</v>
      </c>
      <c r="G43" t="s">
        <v>470</v>
      </c>
    </row>
    <row r="44" spans="1:7" ht="11.1" customHeight="1">
      <c r="A44" s="139" t="s">
        <v>36</v>
      </c>
      <c r="B44" s="139" t="s">
        <v>866</v>
      </c>
      <c r="C44" s="139" t="s">
        <v>867</v>
      </c>
      <c r="D44" s="139" t="s">
        <v>1535</v>
      </c>
      <c r="E44" s="139" t="s">
        <v>1536</v>
      </c>
      <c r="F44" t="s">
        <v>4900</v>
      </c>
      <c r="G44" t="s">
        <v>470</v>
      </c>
    </row>
    <row r="45" spans="1:7" ht="11.1" customHeight="1">
      <c r="A45" s="139" t="s">
        <v>36</v>
      </c>
      <c r="B45" s="139" t="s">
        <v>866</v>
      </c>
      <c r="C45" s="139" t="s">
        <v>867</v>
      </c>
      <c r="D45" s="139" t="s">
        <v>1437</v>
      </c>
      <c r="E45" s="139" t="s">
        <v>1438</v>
      </c>
      <c r="F45" t="s">
        <v>4900</v>
      </c>
      <c r="G45" t="s">
        <v>470</v>
      </c>
    </row>
    <row r="46" spans="1:7" ht="11.1" customHeight="1">
      <c r="A46" s="139" t="s">
        <v>36</v>
      </c>
      <c r="B46" s="139" t="s">
        <v>866</v>
      </c>
      <c r="C46" s="139" t="s">
        <v>867</v>
      </c>
      <c r="D46" s="139" t="s">
        <v>1553</v>
      </c>
      <c r="E46" s="139" t="s">
        <v>1554</v>
      </c>
      <c r="F46" t="s">
        <v>4900</v>
      </c>
      <c r="G46" t="s">
        <v>470</v>
      </c>
    </row>
    <row r="47" spans="1:7" ht="11.1" customHeight="1">
      <c r="A47" s="139" t="s">
        <v>36</v>
      </c>
      <c r="B47" s="139" t="s">
        <v>866</v>
      </c>
      <c r="C47" s="139" t="s">
        <v>867</v>
      </c>
      <c r="D47" s="139" t="s">
        <v>4942</v>
      </c>
      <c r="E47" s="139" t="s">
        <v>4943</v>
      </c>
      <c r="F47" t="s">
        <v>4900</v>
      </c>
      <c r="G47" t="s">
        <v>470</v>
      </c>
    </row>
    <row r="48" spans="1:7" ht="11.1" customHeight="1">
      <c r="A48" s="139" t="s">
        <v>36</v>
      </c>
      <c r="B48" s="139" t="s">
        <v>866</v>
      </c>
      <c r="C48" s="139" t="s">
        <v>867</v>
      </c>
      <c r="D48" s="139" t="s">
        <v>4944</v>
      </c>
      <c r="E48" s="139" t="s">
        <v>4945</v>
      </c>
      <c r="F48" t="s">
        <v>4900</v>
      </c>
      <c r="G48" t="s">
        <v>470</v>
      </c>
    </row>
    <row r="49" spans="1:7" ht="11.1" customHeight="1">
      <c r="A49" s="139" t="s">
        <v>36</v>
      </c>
      <c r="B49" s="139" t="s">
        <v>866</v>
      </c>
      <c r="C49" s="139" t="s">
        <v>867</v>
      </c>
      <c r="D49" s="139" t="s">
        <v>4709</v>
      </c>
      <c r="E49" s="139" t="s">
        <v>4710</v>
      </c>
      <c r="F49" t="s">
        <v>4900</v>
      </c>
      <c r="G49" t="s">
        <v>470</v>
      </c>
    </row>
    <row r="50" spans="1:7" ht="11.1" customHeight="1">
      <c r="A50" s="139" t="s">
        <v>36</v>
      </c>
      <c r="B50" s="139" t="s">
        <v>866</v>
      </c>
      <c r="C50" s="139" t="s">
        <v>867</v>
      </c>
      <c r="D50" s="139" t="s">
        <v>4725</v>
      </c>
      <c r="E50" s="139" t="s">
        <v>4726</v>
      </c>
      <c r="F50" t="s">
        <v>4900</v>
      </c>
      <c r="G50" t="s">
        <v>470</v>
      </c>
    </row>
    <row r="51" spans="1:7" ht="11.1" customHeight="1">
      <c r="A51" s="139" t="s">
        <v>36</v>
      </c>
      <c r="B51" s="139" t="s">
        <v>866</v>
      </c>
      <c r="C51" s="139" t="s">
        <v>867</v>
      </c>
      <c r="D51" s="139" t="s">
        <v>4946</v>
      </c>
      <c r="E51" s="139" t="s">
        <v>4947</v>
      </c>
      <c r="F51" t="s">
        <v>4900</v>
      </c>
      <c r="G51" t="s">
        <v>470</v>
      </c>
    </row>
    <row r="52" spans="1:7" ht="11.1" customHeight="1">
      <c r="A52" s="139" t="s">
        <v>36</v>
      </c>
      <c r="B52" s="139" t="s">
        <v>866</v>
      </c>
      <c r="C52" s="139" t="s">
        <v>867</v>
      </c>
      <c r="D52" s="139" t="s">
        <v>2285</v>
      </c>
      <c r="E52" s="139" t="s">
        <v>2286</v>
      </c>
      <c r="F52" t="s">
        <v>4900</v>
      </c>
      <c r="G52" t="s">
        <v>470</v>
      </c>
    </row>
    <row r="53" spans="1:7" ht="11.1" customHeight="1">
      <c r="A53" s="139" t="s">
        <v>36</v>
      </c>
      <c r="B53" s="139" t="s">
        <v>866</v>
      </c>
      <c r="C53" s="139" t="s">
        <v>867</v>
      </c>
      <c r="D53" s="139" t="s">
        <v>4948</v>
      </c>
      <c r="E53" s="139" t="s">
        <v>4949</v>
      </c>
      <c r="F53" t="s">
        <v>4900</v>
      </c>
      <c r="G53" t="s">
        <v>470</v>
      </c>
    </row>
    <row r="54" spans="1:7" ht="11.1" customHeight="1">
      <c r="A54" s="139" t="s">
        <v>36</v>
      </c>
      <c r="B54" s="139" t="s">
        <v>866</v>
      </c>
      <c r="C54" s="139" t="s">
        <v>867</v>
      </c>
      <c r="D54" s="139" t="s">
        <v>4950</v>
      </c>
      <c r="E54" s="139" t="s">
        <v>4951</v>
      </c>
      <c r="F54" t="s">
        <v>4900</v>
      </c>
      <c r="G54" t="s">
        <v>470</v>
      </c>
    </row>
    <row r="55" spans="1:7" ht="11.1" customHeight="1">
      <c r="A55" s="139" t="s">
        <v>36</v>
      </c>
      <c r="B55" s="139" t="s">
        <v>866</v>
      </c>
      <c r="C55" s="139" t="s">
        <v>867</v>
      </c>
      <c r="D55" s="139" t="s">
        <v>4952</v>
      </c>
      <c r="E55" s="139" t="s">
        <v>4953</v>
      </c>
      <c r="F55" t="s">
        <v>4900</v>
      </c>
      <c r="G55" t="s">
        <v>470</v>
      </c>
    </row>
    <row r="56" spans="1:7" ht="11.1" customHeight="1">
      <c r="A56" s="139" t="s">
        <v>36</v>
      </c>
      <c r="B56" s="139" t="s">
        <v>866</v>
      </c>
      <c r="C56" s="139" t="s">
        <v>867</v>
      </c>
      <c r="D56" s="139" t="s">
        <v>4954</v>
      </c>
      <c r="E56" s="139" t="s">
        <v>4955</v>
      </c>
      <c r="F56" t="s">
        <v>4900</v>
      </c>
      <c r="G56" t="s">
        <v>470</v>
      </c>
    </row>
    <row r="57" spans="1:7" ht="11.1" customHeight="1">
      <c r="A57" s="139" t="s">
        <v>36</v>
      </c>
      <c r="B57" s="139" t="s">
        <v>866</v>
      </c>
      <c r="C57" s="139" t="s">
        <v>867</v>
      </c>
      <c r="D57" s="139" t="s">
        <v>4956</v>
      </c>
      <c r="E57" s="139" t="s">
        <v>4957</v>
      </c>
      <c r="F57" t="s">
        <v>4900</v>
      </c>
      <c r="G57" t="s">
        <v>470</v>
      </c>
    </row>
    <row r="58" spans="1:7" ht="11.1" customHeight="1">
      <c r="A58" s="139" t="s">
        <v>36</v>
      </c>
      <c r="B58" s="139" t="s">
        <v>866</v>
      </c>
      <c r="C58" s="139" t="s">
        <v>867</v>
      </c>
      <c r="D58" s="139" t="s">
        <v>1240</v>
      </c>
      <c r="E58" s="139" t="s">
        <v>1241</v>
      </c>
      <c r="F58" t="s">
        <v>4900</v>
      </c>
      <c r="G58" t="s">
        <v>470</v>
      </c>
    </row>
    <row r="59" spans="1:7" ht="11.1" customHeight="1">
      <c r="A59" s="139" t="s">
        <v>36</v>
      </c>
      <c r="B59" s="139" t="s">
        <v>866</v>
      </c>
      <c r="C59" s="139" t="s">
        <v>867</v>
      </c>
      <c r="D59" s="139" t="s">
        <v>4958</v>
      </c>
      <c r="E59" s="139" t="s">
        <v>4959</v>
      </c>
      <c r="F59" t="s">
        <v>4900</v>
      </c>
      <c r="G59" t="s">
        <v>470</v>
      </c>
    </row>
    <row r="60" spans="1:7" ht="11.1" customHeight="1">
      <c r="A60" s="139" t="s">
        <v>36</v>
      </c>
      <c r="B60" s="139" t="s">
        <v>866</v>
      </c>
      <c r="C60" s="139" t="s">
        <v>867</v>
      </c>
      <c r="D60" s="139" t="s">
        <v>4960</v>
      </c>
      <c r="E60" s="139" t="s">
        <v>4961</v>
      </c>
      <c r="F60" t="s">
        <v>4900</v>
      </c>
      <c r="G60" t="s">
        <v>470</v>
      </c>
    </row>
    <row r="61" spans="1:7" ht="11.1" customHeight="1">
      <c r="A61" s="139" t="s">
        <v>36</v>
      </c>
      <c r="B61" s="139" t="s">
        <v>866</v>
      </c>
      <c r="C61" s="139" t="s">
        <v>867</v>
      </c>
      <c r="D61" s="139" t="s">
        <v>1577</v>
      </c>
      <c r="E61" s="139" t="s">
        <v>1578</v>
      </c>
      <c r="F61" t="s">
        <v>4900</v>
      </c>
      <c r="G61" t="s">
        <v>470</v>
      </c>
    </row>
    <row r="62" spans="1:7" ht="11.1" customHeight="1">
      <c r="A62" s="139" t="s">
        <v>36</v>
      </c>
      <c r="B62" s="139" t="s">
        <v>496</v>
      </c>
      <c r="C62" s="139" t="s">
        <v>497</v>
      </c>
      <c r="D62" s="139" t="s">
        <v>496</v>
      </c>
      <c r="E62" s="139" t="s">
        <v>497</v>
      </c>
      <c r="F62" t="s">
        <v>4962</v>
      </c>
      <c r="G62" t="s">
        <v>470</v>
      </c>
    </row>
    <row r="63" spans="1:7" ht="11.1" customHeight="1">
      <c r="A63" s="139" t="s">
        <v>36</v>
      </c>
      <c r="B63" s="139" t="s">
        <v>627</v>
      </c>
      <c r="C63" s="139" t="s">
        <v>628</v>
      </c>
      <c r="D63" s="139" t="s">
        <v>627</v>
      </c>
      <c r="E63" s="139" t="s">
        <v>628</v>
      </c>
      <c r="F63" t="s">
        <v>4962</v>
      </c>
      <c r="G63" t="s">
        <v>470</v>
      </c>
    </row>
    <row r="64" spans="1:7" ht="11.1" customHeight="1">
      <c r="A64" s="139" t="s">
        <v>36</v>
      </c>
      <c r="B64" s="139" t="s">
        <v>74</v>
      </c>
      <c r="C64" s="139" t="s">
        <v>77</v>
      </c>
      <c r="D64" s="139" t="s">
        <v>74</v>
      </c>
      <c r="E64" s="139" t="s">
        <v>77</v>
      </c>
      <c r="F64" t="s">
        <v>4962</v>
      </c>
      <c r="G64" t="s">
        <v>470</v>
      </c>
    </row>
    <row r="65" spans="1:7" ht="11.1" customHeight="1">
      <c r="A65" s="139" t="s">
        <v>36</v>
      </c>
      <c r="B65" s="139" t="s">
        <v>479</v>
      </c>
      <c r="C65" s="139" t="s">
        <v>480</v>
      </c>
      <c r="D65" s="139" t="s">
        <v>479</v>
      </c>
      <c r="E65" s="139" t="s">
        <v>480</v>
      </c>
      <c r="F65" t="s">
        <v>4962</v>
      </c>
      <c r="G65" t="s">
        <v>470</v>
      </c>
    </row>
    <row r="66" spans="1:7" ht="11.1" customHeight="1">
      <c r="A66" s="139" t="s">
        <v>36</v>
      </c>
      <c r="B66" s="139" t="s">
        <v>537</v>
      </c>
      <c r="C66" s="139" t="s">
        <v>538</v>
      </c>
      <c r="D66" s="139" t="s">
        <v>4963</v>
      </c>
      <c r="E66" s="139" t="s">
        <v>4964</v>
      </c>
      <c r="F66" t="s">
        <v>4900</v>
      </c>
      <c r="G66" t="s">
        <v>470</v>
      </c>
    </row>
    <row r="67" spans="1:7" ht="11.1" customHeight="1">
      <c r="A67" s="139" t="s">
        <v>36</v>
      </c>
      <c r="B67" s="139" t="s">
        <v>537</v>
      </c>
      <c r="C67" s="139" t="s">
        <v>538</v>
      </c>
      <c r="D67" s="139" t="s">
        <v>4965</v>
      </c>
      <c r="E67" s="139" t="s">
        <v>4966</v>
      </c>
      <c r="F67" t="s">
        <v>4900</v>
      </c>
      <c r="G67" t="s">
        <v>470</v>
      </c>
    </row>
    <row r="68" spans="1:7" ht="11.1" customHeight="1">
      <c r="A68" s="139" t="s">
        <v>36</v>
      </c>
      <c r="B68" s="139" t="s">
        <v>537</v>
      </c>
      <c r="C68" s="139" t="s">
        <v>538</v>
      </c>
      <c r="D68" s="139" t="s">
        <v>537</v>
      </c>
      <c r="E68" s="139" t="s">
        <v>538</v>
      </c>
      <c r="F68" t="s">
        <v>4901</v>
      </c>
      <c r="G68" t="s">
        <v>470</v>
      </c>
    </row>
    <row r="69" spans="1:7" ht="11.1" customHeight="1">
      <c r="A69" s="139" t="s">
        <v>36</v>
      </c>
      <c r="B69" s="139" t="s">
        <v>537</v>
      </c>
      <c r="C69" s="139" t="s">
        <v>538</v>
      </c>
      <c r="D69" s="139" t="s">
        <v>539</v>
      </c>
      <c r="E69" s="139" t="s">
        <v>540</v>
      </c>
      <c r="F69" t="s">
        <v>4900</v>
      </c>
      <c r="G69" t="s">
        <v>470</v>
      </c>
    </row>
    <row r="70" spans="1:7" ht="11.1" customHeight="1">
      <c r="A70" s="139" t="s">
        <v>36</v>
      </c>
      <c r="B70" s="139" t="s">
        <v>537</v>
      </c>
      <c r="C70" s="139" t="s">
        <v>538</v>
      </c>
      <c r="D70" s="139" t="s">
        <v>4967</v>
      </c>
      <c r="E70" s="139" t="s">
        <v>4968</v>
      </c>
      <c r="F70" t="s">
        <v>4900</v>
      </c>
      <c r="G70" t="s">
        <v>470</v>
      </c>
    </row>
    <row r="71" spans="1:7" ht="11.1" customHeight="1">
      <c r="A71" s="139" t="s">
        <v>36</v>
      </c>
      <c r="B71" s="139" t="s">
        <v>537</v>
      </c>
      <c r="C71" s="139" t="s">
        <v>538</v>
      </c>
      <c r="D71" s="139" t="s">
        <v>4969</v>
      </c>
      <c r="E71" s="139" t="s">
        <v>4970</v>
      </c>
      <c r="F71" t="s">
        <v>4900</v>
      </c>
      <c r="G71" t="s">
        <v>470</v>
      </c>
    </row>
    <row r="72" spans="1:7" ht="11.1" customHeight="1">
      <c r="A72" s="139" t="s">
        <v>36</v>
      </c>
      <c r="B72" s="139" t="s">
        <v>537</v>
      </c>
      <c r="C72" s="139" t="s">
        <v>538</v>
      </c>
      <c r="D72" s="139" t="s">
        <v>4971</v>
      </c>
      <c r="E72" s="139" t="s">
        <v>4972</v>
      </c>
      <c r="F72" t="s">
        <v>4900</v>
      </c>
      <c r="G72" t="s">
        <v>470</v>
      </c>
    </row>
    <row r="73" spans="1:7" ht="11.1" customHeight="1">
      <c r="A73" s="139" t="s">
        <v>36</v>
      </c>
      <c r="B73" s="139" t="s">
        <v>537</v>
      </c>
      <c r="C73" s="139" t="s">
        <v>538</v>
      </c>
      <c r="D73" s="139" t="s">
        <v>4973</v>
      </c>
      <c r="E73" s="139" t="s">
        <v>4974</v>
      </c>
      <c r="F73" t="s">
        <v>4900</v>
      </c>
      <c r="G73" t="s">
        <v>470</v>
      </c>
    </row>
    <row r="74" spans="1:7" ht="11.1" customHeight="1">
      <c r="A74" s="139" t="s">
        <v>36</v>
      </c>
      <c r="B74" s="139" t="s">
        <v>537</v>
      </c>
      <c r="C74" s="139" t="s">
        <v>538</v>
      </c>
      <c r="D74" s="139" t="s">
        <v>4975</v>
      </c>
      <c r="E74" s="139" t="s">
        <v>4976</v>
      </c>
      <c r="F74" t="s">
        <v>4900</v>
      </c>
      <c r="G74" t="s">
        <v>470</v>
      </c>
    </row>
    <row r="75" spans="1:7" ht="11.1" customHeight="1">
      <c r="A75" s="139" t="s">
        <v>36</v>
      </c>
      <c r="B75" s="139" t="s">
        <v>537</v>
      </c>
      <c r="C75" s="139" t="s">
        <v>538</v>
      </c>
      <c r="D75" s="139" t="s">
        <v>4977</v>
      </c>
      <c r="E75" s="139" t="s">
        <v>4978</v>
      </c>
      <c r="F75" t="s">
        <v>4900</v>
      </c>
      <c r="G75" t="s">
        <v>470</v>
      </c>
    </row>
    <row r="76" spans="1:7" ht="11.1" customHeight="1">
      <c r="A76" s="139" t="s">
        <v>36</v>
      </c>
      <c r="B76" s="139" t="s">
        <v>537</v>
      </c>
      <c r="C76" s="139" t="s">
        <v>538</v>
      </c>
      <c r="D76" s="139" t="s">
        <v>4979</v>
      </c>
      <c r="E76" s="139" t="s">
        <v>4980</v>
      </c>
      <c r="F76" t="s">
        <v>4900</v>
      </c>
      <c r="G76" t="s">
        <v>470</v>
      </c>
    </row>
    <row r="77" spans="1:7" ht="11.1" customHeight="1">
      <c r="A77" s="139" t="s">
        <v>36</v>
      </c>
      <c r="B77" s="139" t="s">
        <v>537</v>
      </c>
      <c r="C77" s="139" t="s">
        <v>538</v>
      </c>
      <c r="D77" s="139" t="s">
        <v>4981</v>
      </c>
      <c r="E77" s="139" t="s">
        <v>4982</v>
      </c>
      <c r="F77" t="s">
        <v>4900</v>
      </c>
      <c r="G77" t="s">
        <v>470</v>
      </c>
    </row>
    <row r="78" spans="1:7" ht="11.1" customHeight="1">
      <c r="A78" s="139" t="s">
        <v>36</v>
      </c>
      <c r="B78" s="139" t="s">
        <v>537</v>
      </c>
      <c r="C78" s="139" t="s">
        <v>538</v>
      </c>
      <c r="D78" s="139" t="s">
        <v>4983</v>
      </c>
      <c r="E78" s="139" t="s">
        <v>4984</v>
      </c>
      <c r="F78" t="s">
        <v>4900</v>
      </c>
      <c r="G78" t="s">
        <v>470</v>
      </c>
    </row>
    <row r="79" spans="1:7" ht="11.1" customHeight="1">
      <c r="A79" s="139" t="s">
        <v>36</v>
      </c>
      <c r="B79" s="139" t="s">
        <v>537</v>
      </c>
      <c r="C79" s="139" t="s">
        <v>538</v>
      </c>
      <c r="D79" s="139" t="s">
        <v>2202</v>
      </c>
      <c r="E79" s="139" t="s">
        <v>4985</v>
      </c>
      <c r="F79" t="s">
        <v>4900</v>
      </c>
      <c r="G79" t="s">
        <v>470</v>
      </c>
    </row>
    <row r="80" spans="1:7" ht="11.1" customHeight="1">
      <c r="A80" s="139" t="s">
        <v>36</v>
      </c>
      <c r="B80" s="139" t="s">
        <v>545</v>
      </c>
      <c r="C80" s="139" t="s">
        <v>546</v>
      </c>
      <c r="D80" s="139" t="s">
        <v>2089</v>
      </c>
      <c r="E80" s="139" t="s">
        <v>2090</v>
      </c>
      <c r="F80" t="s">
        <v>4900</v>
      </c>
      <c r="G80" t="s">
        <v>470</v>
      </c>
    </row>
    <row r="81" spans="1:7" ht="11.1" customHeight="1">
      <c r="A81" s="139" t="s">
        <v>36</v>
      </c>
      <c r="B81" s="139" t="s">
        <v>545</v>
      </c>
      <c r="C81" s="139" t="s">
        <v>546</v>
      </c>
      <c r="D81" s="139" t="s">
        <v>2094</v>
      </c>
      <c r="E81" s="139" t="s">
        <v>2095</v>
      </c>
      <c r="F81" t="s">
        <v>4900</v>
      </c>
      <c r="G81" t="s">
        <v>470</v>
      </c>
    </row>
    <row r="82" spans="1:7" ht="11.1" customHeight="1">
      <c r="A82" s="139" t="s">
        <v>36</v>
      </c>
      <c r="B82" s="139" t="s">
        <v>545</v>
      </c>
      <c r="C82" s="139" t="s">
        <v>546</v>
      </c>
      <c r="D82" s="139" t="s">
        <v>2099</v>
      </c>
      <c r="E82" s="139" t="s">
        <v>2100</v>
      </c>
      <c r="F82" t="s">
        <v>4900</v>
      </c>
      <c r="G82" t="s">
        <v>470</v>
      </c>
    </row>
    <row r="83" spans="1:7" ht="11.1" customHeight="1">
      <c r="A83" s="139" t="s">
        <v>36</v>
      </c>
      <c r="B83" s="139" t="s">
        <v>545</v>
      </c>
      <c r="C83" s="139" t="s">
        <v>546</v>
      </c>
      <c r="D83" s="139" t="s">
        <v>2109</v>
      </c>
      <c r="E83" s="139" t="s">
        <v>2110</v>
      </c>
      <c r="F83" t="s">
        <v>4900</v>
      </c>
      <c r="G83" t="s">
        <v>470</v>
      </c>
    </row>
    <row r="84" spans="1:7" ht="11.1" customHeight="1">
      <c r="A84" s="139" t="s">
        <v>36</v>
      </c>
      <c r="B84" s="139" t="s">
        <v>545</v>
      </c>
      <c r="C84" s="139" t="s">
        <v>546</v>
      </c>
      <c r="D84" s="139" t="s">
        <v>545</v>
      </c>
      <c r="E84" s="139" t="s">
        <v>546</v>
      </c>
      <c r="F84" t="s">
        <v>4901</v>
      </c>
      <c r="G84" t="s">
        <v>470</v>
      </c>
    </row>
    <row r="85" spans="1:7" ht="11.1" customHeight="1">
      <c r="A85" s="139" t="s">
        <v>36</v>
      </c>
      <c r="B85" s="139" t="s">
        <v>545</v>
      </c>
      <c r="C85" s="139" t="s">
        <v>546</v>
      </c>
      <c r="D85" s="139" t="s">
        <v>547</v>
      </c>
      <c r="E85" s="139" t="s">
        <v>548</v>
      </c>
      <c r="F85" t="s">
        <v>4900</v>
      </c>
      <c r="G85" t="s">
        <v>470</v>
      </c>
    </row>
    <row r="86" spans="1:7" ht="11.1" customHeight="1">
      <c r="A86" s="139" t="s">
        <v>36</v>
      </c>
      <c r="B86" s="139" t="s">
        <v>545</v>
      </c>
      <c r="C86" s="139" t="s">
        <v>546</v>
      </c>
      <c r="D86" s="139" t="s">
        <v>2136</v>
      </c>
      <c r="E86" s="139" t="s">
        <v>2137</v>
      </c>
      <c r="F86" t="s">
        <v>4900</v>
      </c>
      <c r="G86" t="s">
        <v>470</v>
      </c>
    </row>
    <row r="87" spans="1:7" ht="11.1" customHeight="1">
      <c r="A87" s="139" t="s">
        <v>36</v>
      </c>
      <c r="B87" s="139" t="s">
        <v>545</v>
      </c>
      <c r="C87" s="139" t="s">
        <v>546</v>
      </c>
      <c r="D87" s="139" t="s">
        <v>2146</v>
      </c>
      <c r="E87" s="139" t="s">
        <v>2147</v>
      </c>
      <c r="F87" t="s">
        <v>4900</v>
      </c>
      <c r="G87" t="s">
        <v>470</v>
      </c>
    </row>
    <row r="88" spans="1:7" ht="11.1" customHeight="1">
      <c r="A88" s="139" t="s">
        <v>36</v>
      </c>
      <c r="B88" s="139" t="s">
        <v>545</v>
      </c>
      <c r="C88" s="139" t="s">
        <v>546</v>
      </c>
      <c r="D88" s="139" t="s">
        <v>2151</v>
      </c>
      <c r="E88" s="139" t="s">
        <v>2152</v>
      </c>
      <c r="F88" t="s">
        <v>4900</v>
      </c>
      <c r="G88" t="s">
        <v>470</v>
      </c>
    </row>
    <row r="89" spans="1:7" ht="11.1" customHeight="1">
      <c r="A89" s="139" t="s">
        <v>36</v>
      </c>
      <c r="B89" s="139" t="s">
        <v>545</v>
      </c>
      <c r="C89" s="139" t="s">
        <v>546</v>
      </c>
      <c r="D89" s="139" t="s">
        <v>2156</v>
      </c>
      <c r="E89" s="139" t="s">
        <v>2157</v>
      </c>
      <c r="F89" t="s">
        <v>4900</v>
      </c>
      <c r="G89" t="s">
        <v>470</v>
      </c>
    </row>
    <row r="90" spans="1:7" ht="11.1" customHeight="1">
      <c r="A90" s="139" t="s">
        <v>36</v>
      </c>
      <c r="B90" s="139" t="s">
        <v>545</v>
      </c>
      <c r="C90" s="139" t="s">
        <v>546</v>
      </c>
      <c r="D90" s="139" t="s">
        <v>1188</v>
      </c>
      <c r="E90" s="139" t="s">
        <v>1189</v>
      </c>
      <c r="F90" t="s">
        <v>4900</v>
      </c>
      <c r="G90" t="s">
        <v>470</v>
      </c>
    </row>
    <row r="91" spans="1:7" ht="11.1" customHeight="1">
      <c r="A91" s="139" t="s">
        <v>36</v>
      </c>
      <c r="B91" s="139" t="s">
        <v>545</v>
      </c>
      <c r="C91" s="139" t="s">
        <v>546</v>
      </c>
      <c r="D91" s="139" t="s">
        <v>2174</v>
      </c>
      <c r="E91" s="139" t="s">
        <v>2175</v>
      </c>
      <c r="F91" t="s">
        <v>4900</v>
      </c>
      <c r="G91" t="s">
        <v>470</v>
      </c>
    </row>
    <row r="92" spans="1:7" ht="11.1" customHeight="1">
      <c r="A92" s="139" t="s">
        <v>36</v>
      </c>
      <c r="B92" s="139" t="s">
        <v>545</v>
      </c>
      <c r="C92" s="139" t="s">
        <v>546</v>
      </c>
      <c r="D92" s="139" t="s">
        <v>2179</v>
      </c>
      <c r="E92" s="139" t="s">
        <v>2180</v>
      </c>
      <c r="F92" t="s">
        <v>4900</v>
      </c>
      <c r="G92" t="s">
        <v>470</v>
      </c>
    </row>
    <row r="93" spans="1:7" ht="11.1" customHeight="1">
      <c r="A93" s="139" t="s">
        <v>36</v>
      </c>
      <c r="B93" s="139" t="s">
        <v>545</v>
      </c>
      <c r="C93" s="139" t="s">
        <v>546</v>
      </c>
      <c r="D93" s="139" t="s">
        <v>2184</v>
      </c>
      <c r="E93" s="139" t="s">
        <v>2185</v>
      </c>
      <c r="F93" t="s">
        <v>4900</v>
      </c>
      <c r="G93" t="s">
        <v>470</v>
      </c>
    </row>
    <row r="94" spans="1:7" ht="11.1" customHeight="1">
      <c r="A94" s="139" t="s">
        <v>36</v>
      </c>
      <c r="B94" s="139" t="s">
        <v>545</v>
      </c>
      <c r="C94" s="139" t="s">
        <v>546</v>
      </c>
      <c r="D94" s="139" t="s">
        <v>2197</v>
      </c>
      <c r="E94" s="139" t="s">
        <v>2198</v>
      </c>
      <c r="F94" t="s">
        <v>4900</v>
      </c>
      <c r="G94" t="s">
        <v>470</v>
      </c>
    </row>
    <row r="95" spans="1:7" ht="11.1" customHeight="1">
      <c r="A95" s="139" t="s">
        <v>36</v>
      </c>
      <c r="B95" s="139" t="s">
        <v>655</v>
      </c>
      <c r="C95" s="139" t="s">
        <v>656</v>
      </c>
      <c r="D95" s="139" t="s">
        <v>2477</v>
      </c>
      <c r="E95" s="139" t="s">
        <v>2478</v>
      </c>
      <c r="F95" t="s">
        <v>4900</v>
      </c>
      <c r="G95" t="s">
        <v>470</v>
      </c>
    </row>
    <row r="96" spans="1:7" ht="11.1" customHeight="1">
      <c r="A96" s="139" t="s">
        <v>36</v>
      </c>
      <c r="B96" s="139" t="s">
        <v>655</v>
      </c>
      <c r="C96" s="139" t="s">
        <v>656</v>
      </c>
      <c r="D96" s="139" t="s">
        <v>3111</v>
      </c>
      <c r="E96" s="139" t="s">
        <v>3112</v>
      </c>
      <c r="F96" t="s">
        <v>4900</v>
      </c>
      <c r="G96" t="s">
        <v>470</v>
      </c>
    </row>
    <row r="97" spans="1:7" ht="11.1" customHeight="1">
      <c r="A97" s="139" t="s">
        <v>36</v>
      </c>
      <c r="B97" s="139" t="s">
        <v>655</v>
      </c>
      <c r="C97" s="139" t="s">
        <v>656</v>
      </c>
      <c r="D97" s="139" t="s">
        <v>4986</v>
      </c>
      <c r="E97" s="139" t="s">
        <v>4987</v>
      </c>
      <c r="F97" t="s">
        <v>4900</v>
      </c>
      <c r="G97" t="s">
        <v>470</v>
      </c>
    </row>
    <row r="98" spans="1:7" ht="11.1" customHeight="1">
      <c r="A98" s="139" t="s">
        <v>36</v>
      </c>
      <c r="B98" s="139" t="s">
        <v>655</v>
      </c>
      <c r="C98" s="139" t="s">
        <v>656</v>
      </c>
      <c r="D98" s="139" t="s">
        <v>4988</v>
      </c>
      <c r="E98" s="139" t="s">
        <v>4989</v>
      </c>
      <c r="F98" t="s">
        <v>4900</v>
      </c>
      <c r="G98" t="s">
        <v>470</v>
      </c>
    </row>
    <row r="99" spans="1:7" ht="11.1" customHeight="1">
      <c r="A99" s="139" t="s">
        <v>36</v>
      </c>
      <c r="B99" s="139" t="s">
        <v>655</v>
      </c>
      <c r="C99" s="139" t="s">
        <v>656</v>
      </c>
      <c r="D99" s="139" t="s">
        <v>4990</v>
      </c>
      <c r="E99" s="139" t="s">
        <v>4991</v>
      </c>
      <c r="F99" t="s">
        <v>4900</v>
      </c>
      <c r="G99" t="s">
        <v>470</v>
      </c>
    </row>
    <row r="100" spans="1:7" ht="11.1" customHeight="1">
      <c r="A100" s="139" t="s">
        <v>36</v>
      </c>
      <c r="B100" s="139" t="s">
        <v>655</v>
      </c>
      <c r="C100" s="139" t="s">
        <v>656</v>
      </c>
      <c r="D100" s="139" t="s">
        <v>657</v>
      </c>
      <c r="E100" s="139" t="s">
        <v>658</v>
      </c>
      <c r="F100" t="s">
        <v>4900</v>
      </c>
      <c r="G100" t="s">
        <v>470</v>
      </c>
    </row>
    <row r="101" spans="1:7" ht="11.1" customHeight="1">
      <c r="A101" s="139" t="s">
        <v>36</v>
      </c>
      <c r="B101" s="139" t="s">
        <v>655</v>
      </c>
      <c r="C101" s="139" t="s">
        <v>656</v>
      </c>
      <c r="D101" s="139" t="s">
        <v>655</v>
      </c>
      <c r="E101" s="139" t="s">
        <v>656</v>
      </c>
      <c r="F101" t="s">
        <v>4901</v>
      </c>
      <c r="G101" t="s">
        <v>470</v>
      </c>
    </row>
    <row r="102" spans="1:7" ht="11.1" customHeight="1">
      <c r="A102" s="139" t="s">
        <v>36</v>
      </c>
      <c r="B102" s="139" t="s">
        <v>655</v>
      </c>
      <c r="C102" s="139" t="s">
        <v>656</v>
      </c>
      <c r="D102" s="139" t="s">
        <v>4992</v>
      </c>
      <c r="E102" s="139" t="s">
        <v>4993</v>
      </c>
      <c r="F102" t="s">
        <v>4900</v>
      </c>
      <c r="G102" t="s">
        <v>470</v>
      </c>
    </row>
    <row r="103" spans="1:7" ht="11.1" customHeight="1">
      <c r="A103" s="139" t="s">
        <v>36</v>
      </c>
      <c r="B103" s="139" t="s">
        <v>655</v>
      </c>
      <c r="C103" s="139" t="s">
        <v>656</v>
      </c>
      <c r="D103" s="139" t="s">
        <v>3914</v>
      </c>
      <c r="E103" s="139" t="s">
        <v>3915</v>
      </c>
      <c r="F103" t="s">
        <v>4900</v>
      </c>
      <c r="G103" t="s">
        <v>470</v>
      </c>
    </row>
    <row r="104" spans="1:7" ht="11.1" customHeight="1">
      <c r="A104" s="139" t="s">
        <v>36</v>
      </c>
      <c r="B104" s="139" t="s">
        <v>655</v>
      </c>
      <c r="C104" s="139" t="s">
        <v>656</v>
      </c>
      <c r="D104" s="139" t="s">
        <v>929</v>
      </c>
      <c r="E104" s="139" t="s">
        <v>930</v>
      </c>
      <c r="F104" t="s">
        <v>4900</v>
      </c>
      <c r="G104" t="s">
        <v>470</v>
      </c>
    </row>
    <row r="105" spans="1:7" ht="11.1" customHeight="1">
      <c r="A105" s="139" t="s">
        <v>36</v>
      </c>
      <c r="B105" s="139" t="s">
        <v>655</v>
      </c>
      <c r="C105" s="139" t="s">
        <v>656</v>
      </c>
      <c r="D105" s="139" t="s">
        <v>1447</v>
      </c>
      <c r="E105" s="139" t="s">
        <v>1448</v>
      </c>
      <c r="F105" t="s">
        <v>4900</v>
      </c>
      <c r="G105" t="s">
        <v>470</v>
      </c>
    </row>
    <row r="106" spans="1:7" ht="11.1" customHeight="1">
      <c r="A106" s="139" t="s">
        <v>36</v>
      </c>
      <c r="B106" s="139" t="s">
        <v>655</v>
      </c>
      <c r="C106" s="139" t="s">
        <v>656</v>
      </c>
      <c r="D106" s="139" t="s">
        <v>1051</v>
      </c>
      <c r="E106" s="139" t="s">
        <v>1052</v>
      </c>
      <c r="F106" t="s">
        <v>4994</v>
      </c>
      <c r="G106" t="s">
        <v>470</v>
      </c>
    </row>
    <row r="107" spans="1:7" ht="11.1" customHeight="1">
      <c r="A107" s="139" t="s">
        <v>36</v>
      </c>
      <c r="B107" s="139" t="s">
        <v>655</v>
      </c>
      <c r="C107" s="139" t="s">
        <v>656</v>
      </c>
      <c r="D107" s="139" t="s">
        <v>2334</v>
      </c>
      <c r="E107" s="139" t="s">
        <v>2335</v>
      </c>
      <c r="F107" t="s">
        <v>4900</v>
      </c>
      <c r="G107" t="s">
        <v>470</v>
      </c>
    </row>
    <row r="108" spans="1:7" ht="11.1" customHeight="1">
      <c r="A108" s="139" t="s">
        <v>36</v>
      </c>
      <c r="B108" s="139" t="s">
        <v>655</v>
      </c>
      <c r="C108" s="139" t="s">
        <v>656</v>
      </c>
      <c r="D108" s="139" t="s">
        <v>2245</v>
      </c>
      <c r="E108" s="139" t="s">
        <v>2246</v>
      </c>
      <c r="F108" t="s">
        <v>4900</v>
      </c>
      <c r="G108" t="s">
        <v>470</v>
      </c>
    </row>
    <row r="109" spans="1:7" ht="11.1" customHeight="1">
      <c r="A109" s="139" t="s">
        <v>36</v>
      </c>
      <c r="B109" s="139" t="s">
        <v>655</v>
      </c>
      <c r="C109" s="139" t="s">
        <v>656</v>
      </c>
      <c r="D109" s="139" t="s">
        <v>2237</v>
      </c>
      <c r="E109" s="139" t="s">
        <v>2238</v>
      </c>
      <c r="F109" t="s">
        <v>4900</v>
      </c>
      <c r="G109" t="s">
        <v>470</v>
      </c>
    </row>
    <row r="110" spans="1:7" ht="11.1" customHeight="1">
      <c r="A110" s="139" t="s">
        <v>36</v>
      </c>
      <c r="B110" s="139" t="s">
        <v>655</v>
      </c>
      <c r="C110" s="139" t="s">
        <v>656</v>
      </c>
      <c r="D110" s="139" t="s">
        <v>4995</v>
      </c>
      <c r="E110" s="139" t="s">
        <v>4996</v>
      </c>
      <c r="F110" t="s">
        <v>4900</v>
      </c>
      <c r="G110" t="s">
        <v>470</v>
      </c>
    </row>
    <row r="111" spans="1:7" ht="11.1" customHeight="1">
      <c r="A111" s="139" t="s">
        <v>36</v>
      </c>
      <c r="B111" s="139" t="s">
        <v>655</v>
      </c>
      <c r="C111" s="139" t="s">
        <v>656</v>
      </c>
      <c r="D111" s="139" t="s">
        <v>2227</v>
      </c>
      <c r="E111" s="139" t="s">
        <v>2228</v>
      </c>
      <c r="F111" t="s">
        <v>4900</v>
      </c>
      <c r="G111" t="s">
        <v>470</v>
      </c>
    </row>
    <row r="112" spans="1:7" ht="11.1" customHeight="1">
      <c r="A112" s="139" t="s">
        <v>36</v>
      </c>
      <c r="B112" s="139" t="s">
        <v>655</v>
      </c>
      <c r="C112" s="139" t="s">
        <v>656</v>
      </c>
      <c r="D112" s="139" t="s">
        <v>2232</v>
      </c>
      <c r="E112" s="139" t="s">
        <v>2233</v>
      </c>
      <c r="F112" t="s">
        <v>4900</v>
      </c>
      <c r="G112" t="s">
        <v>470</v>
      </c>
    </row>
    <row r="113" spans="1:7" ht="11.1" customHeight="1">
      <c r="A113" s="139" t="s">
        <v>36</v>
      </c>
      <c r="B113" s="139" t="s">
        <v>655</v>
      </c>
      <c r="C113" s="139" t="s">
        <v>656</v>
      </c>
      <c r="D113" s="139" t="s">
        <v>4997</v>
      </c>
      <c r="E113" s="139" t="s">
        <v>4998</v>
      </c>
      <c r="F113" t="s">
        <v>4900</v>
      </c>
      <c r="G113" t="s">
        <v>470</v>
      </c>
    </row>
    <row r="114" spans="1:7" ht="11.1" customHeight="1">
      <c r="A114" s="139" t="s">
        <v>36</v>
      </c>
      <c r="B114" s="139" t="s">
        <v>655</v>
      </c>
      <c r="C114" s="139" t="s">
        <v>656</v>
      </c>
      <c r="D114" s="139" t="s">
        <v>4999</v>
      </c>
      <c r="E114" s="139" t="s">
        <v>5000</v>
      </c>
      <c r="F114" t="s">
        <v>4900</v>
      </c>
      <c r="G114" t="s">
        <v>470</v>
      </c>
    </row>
    <row r="115" spans="1:7" ht="11.1" customHeight="1">
      <c r="A115" s="139" t="s">
        <v>36</v>
      </c>
      <c r="B115" s="139" t="s">
        <v>655</v>
      </c>
      <c r="C115" s="139" t="s">
        <v>656</v>
      </c>
      <c r="D115" s="139" t="s">
        <v>5001</v>
      </c>
      <c r="E115" s="139" t="s">
        <v>5002</v>
      </c>
      <c r="F115" t="s">
        <v>4900</v>
      </c>
      <c r="G115" t="s">
        <v>470</v>
      </c>
    </row>
    <row r="116" spans="1:7" ht="11.1" customHeight="1">
      <c r="A116" s="139" t="s">
        <v>36</v>
      </c>
      <c r="B116" s="139" t="s">
        <v>3148</v>
      </c>
      <c r="C116" s="139" t="s">
        <v>3149</v>
      </c>
      <c r="D116" s="139" t="s">
        <v>3148</v>
      </c>
      <c r="E116" s="139" t="s">
        <v>3149</v>
      </c>
      <c r="F116" t="s">
        <v>5003</v>
      </c>
      <c r="G116" t="s">
        <v>470</v>
      </c>
    </row>
    <row r="117" spans="1:7" ht="11.1" customHeight="1">
      <c r="A117" s="139" t="s">
        <v>36</v>
      </c>
      <c r="B117" s="139" t="s">
        <v>462</v>
      </c>
      <c r="C117" s="139" t="s">
        <v>463</v>
      </c>
      <c r="D117" s="139" t="s">
        <v>5004</v>
      </c>
      <c r="E117" s="139" t="s">
        <v>5005</v>
      </c>
      <c r="F117" t="s">
        <v>4900</v>
      </c>
      <c r="G117" t="s">
        <v>470</v>
      </c>
    </row>
    <row r="118" spans="1:7" ht="11.1" customHeight="1">
      <c r="A118" s="139" t="s">
        <v>36</v>
      </c>
      <c r="B118" s="139" t="s">
        <v>462</v>
      </c>
      <c r="C118" s="139" t="s">
        <v>463</v>
      </c>
      <c r="D118" s="139" t="s">
        <v>1156</v>
      </c>
      <c r="E118" s="139" t="s">
        <v>1157</v>
      </c>
      <c r="F118" t="s">
        <v>4900</v>
      </c>
      <c r="G118" t="s">
        <v>470</v>
      </c>
    </row>
    <row r="119" spans="1:7" ht="11.1" customHeight="1">
      <c r="A119" s="139" t="s">
        <v>36</v>
      </c>
      <c r="B119" s="139" t="s">
        <v>462</v>
      </c>
      <c r="C119" s="139" t="s">
        <v>463</v>
      </c>
      <c r="D119" s="139" t="s">
        <v>1002</v>
      </c>
      <c r="E119" s="139" t="s">
        <v>1003</v>
      </c>
      <c r="F119" t="s">
        <v>4904</v>
      </c>
      <c r="G119" t="s">
        <v>470</v>
      </c>
    </row>
    <row r="120" spans="1:7" ht="11.1" customHeight="1">
      <c r="A120" s="139" t="s">
        <v>36</v>
      </c>
      <c r="B120" s="139" t="s">
        <v>462</v>
      </c>
      <c r="C120" s="139" t="s">
        <v>463</v>
      </c>
      <c r="D120" s="139" t="s">
        <v>3586</v>
      </c>
      <c r="E120" s="139" t="s">
        <v>3587</v>
      </c>
      <c r="F120" t="s">
        <v>4900</v>
      </c>
      <c r="G120" t="s">
        <v>470</v>
      </c>
    </row>
    <row r="121" spans="1:7" ht="11.1" customHeight="1">
      <c r="A121" s="139" t="s">
        <v>36</v>
      </c>
      <c r="B121" s="139" t="s">
        <v>462</v>
      </c>
      <c r="C121" s="139" t="s">
        <v>463</v>
      </c>
      <c r="D121" s="139" t="s">
        <v>3906</v>
      </c>
      <c r="E121" s="139" t="s">
        <v>3907</v>
      </c>
      <c r="F121" t="s">
        <v>4900</v>
      </c>
      <c r="G121" t="s">
        <v>470</v>
      </c>
    </row>
    <row r="122" spans="1:7" ht="11.1" customHeight="1">
      <c r="A122" s="139" t="s">
        <v>36</v>
      </c>
      <c r="B122" s="139" t="s">
        <v>462</v>
      </c>
      <c r="C122" s="139" t="s">
        <v>463</v>
      </c>
      <c r="D122" s="139" t="s">
        <v>1180</v>
      </c>
      <c r="E122" s="139" t="s">
        <v>1181</v>
      </c>
      <c r="F122" t="s">
        <v>4900</v>
      </c>
      <c r="G122" t="s">
        <v>470</v>
      </c>
    </row>
    <row r="123" spans="1:7" ht="11.1" customHeight="1">
      <c r="A123" s="139" t="s">
        <v>36</v>
      </c>
      <c r="B123" s="139" t="s">
        <v>462</v>
      </c>
      <c r="C123" s="139" t="s">
        <v>463</v>
      </c>
      <c r="D123" s="139" t="s">
        <v>462</v>
      </c>
      <c r="E123" s="139" t="s">
        <v>463</v>
      </c>
      <c r="F123" t="s">
        <v>4901</v>
      </c>
      <c r="G123" t="s">
        <v>470</v>
      </c>
    </row>
    <row r="124" spans="1:7" ht="11.1" customHeight="1">
      <c r="A124" s="139" t="s">
        <v>36</v>
      </c>
      <c r="B124" s="139" t="s">
        <v>462</v>
      </c>
      <c r="C124" s="139" t="s">
        <v>463</v>
      </c>
      <c r="D124" s="139" t="s">
        <v>1196</v>
      </c>
      <c r="E124" s="139" t="s">
        <v>1197</v>
      </c>
      <c r="F124" t="s">
        <v>4900</v>
      </c>
      <c r="G124" t="s">
        <v>470</v>
      </c>
    </row>
    <row r="125" spans="1:7" ht="11.1" customHeight="1">
      <c r="A125" s="139" t="s">
        <v>36</v>
      </c>
      <c r="B125" s="139" t="s">
        <v>462</v>
      </c>
      <c r="C125" s="139" t="s">
        <v>463</v>
      </c>
      <c r="D125" s="139" t="s">
        <v>575</v>
      </c>
      <c r="E125" s="139" t="s">
        <v>576</v>
      </c>
      <c r="F125" t="s">
        <v>4900</v>
      </c>
      <c r="G125" t="s">
        <v>470</v>
      </c>
    </row>
    <row r="126" spans="1:7" ht="11.1" customHeight="1">
      <c r="A126" s="139" t="s">
        <v>36</v>
      </c>
      <c r="B126" s="139" t="s">
        <v>462</v>
      </c>
      <c r="C126" s="139" t="s">
        <v>463</v>
      </c>
      <c r="D126" s="139" t="s">
        <v>1235</v>
      </c>
      <c r="E126" s="139" t="s">
        <v>1236</v>
      </c>
      <c r="F126" t="s">
        <v>4900</v>
      </c>
      <c r="G126" t="s">
        <v>470</v>
      </c>
    </row>
    <row r="127" spans="1:7" ht="11.1" customHeight="1">
      <c r="A127" s="139" t="s">
        <v>36</v>
      </c>
      <c r="B127" s="139" t="s">
        <v>462</v>
      </c>
      <c r="C127" s="139" t="s">
        <v>463</v>
      </c>
      <c r="D127" s="139" t="s">
        <v>5006</v>
      </c>
      <c r="E127" s="139" t="s">
        <v>5007</v>
      </c>
      <c r="F127" t="s">
        <v>4900</v>
      </c>
      <c r="G127" t="s">
        <v>470</v>
      </c>
    </row>
    <row r="128" spans="1:7" ht="11.1" customHeight="1">
      <c r="A128" s="139" t="s">
        <v>36</v>
      </c>
      <c r="B128" s="139" t="s">
        <v>462</v>
      </c>
      <c r="C128" s="139" t="s">
        <v>463</v>
      </c>
      <c r="D128" s="139" t="s">
        <v>5008</v>
      </c>
      <c r="E128" s="139" t="s">
        <v>5009</v>
      </c>
      <c r="F128" t="s">
        <v>4900</v>
      </c>
      <c r="G128" t="s">
        <v>470</v>
      </c>
    </row>
    <row r="129" spans="1:7" ht="11.1" customHeight="1">
      <c r="A129" s="139" t="s">
        <v>36</v>
      </c>
      <c r="B129" s="139" t="s">
        <v>462</v>
      </c>
      <c r="C129" s="139" t="s">
        <v>463</v>
      </c>
      <c r="D129" s="139" t="s">
        <v>464</v>
      </c>
      <c r="E129" s="139" t="s">
        <v>465</v>
      </c>
      <c r="F129" t="s">
        <v>4900</v>
      </c>
      <c r="G129" t="s">
        <v>470</v>
      </c>
    </row>
    <row r="130" spans="1:7" ht="11.1" customHeight="1">
      <c r="A130" s="139" t="s">
        <v>36</v>
      </c>
      <c r="B130" s="139" t="s">
        <v>1007</v>
      </c>
      <c r="C130" s="139" t="s">
        <v>1008</v>
      </c>
      <c r="D130" s="139" t="s">
        <v>5010</v>
      </c>
      <c r="E130" s="139" t="s">
        <v>5011</v>
      </c>
      <c r="F130" t="s">
        <v>4900</v>
      </c>
      <c r="G130" t="s">
        <v>470</v>
      </c>
    </row>
    <row r="131" spans="1:7" ht="11.1" customHeight="1">
      <c r="A131" s="139" t="s">
        <v>36</v>
      </c>
      <c r="B131" s="139" t="s">
        <v>1007</v>
      </c>
      <c r="C131" s="139" t="s">
        <v>1008</v>
      </c>
      <c r="D131" s="139" t="s">
        <v>1225</v>
      </c>
      <c r="E131" s="139" t="s">
        <v>1226</v>
      </c>
      <c r="F131" t="s">
        <v>4900</v>
      </c>
      <c r="G131" t="s">
        <v>470</v>
      </c>
    </row>
    <row r="132" spans="1:7" ht="11.1" customHeight="1">
      <c r="A132" s="139" t="s">
        <v>36</v>
      </c>
      <c r="B132" s="139" t="s">
        <v>1007</v>
      </c>
      <c r="C132" s="139" t="s">
        <v>1008</v>
      </c>
      <c r="D132" s="139" t="s">
        <v>2094</v>
      </c>
      <c r="E132" s="139" t="s">
        <v>5012</v>
      </c>
      <c r="F132" t="s">
        <v>4900</v>
      </c>
      <c r="G132" t="s">
        <v>470</v>
      </c>
    </row>
    <row r="133" spans="1:7" ht="11.1" customHeight="1">
      <c r="A133" s="139" t="s">
        <v>36</v>
      </c>
      <c r="B133" s="139" t="s">
        <v>1007</v>
      </c>
      <c r="C133" s="139" t="s">
        <v>1008</v>
      </c>
      <c r="D133" s="139" t="s">
        <v>1009</v>
      </c>
      <c r="E133" s="139" t="s">
        <v>1010</v>
      </c>
      <c r="F133" t="s">
        <v>4904</v>
      </c>
      <c r="G133" t="s">
        <v>470</v>
      </c>
    </row>
    <row r="134" spans="1:7" ht="11.1" customHeight="1">
      <c r="A134" s="139" t="s">
        <v>36</v>
      </c>
      <c r="B134" s="139" t="s">
        <v>1007</v>
      </c>
      <c r="C134" s="139" t="s">
        <v>1008</v>
      </c>
      <c r="D134" s="139" t="s">
        <v>5013</v>
      </c>
      <c r="E134" s="139" t="s">
        <v>5014</v>
      </c>
      <c r="F134" t="s">
        <v>4900</v>
      </c>
      <c r="G134" t="s">
        <v>470</v>
      </c>
    </row>
    <row r="135" spans="1:7" ht="11.1" customHeight="1">
      <c r="A135" s="139" t="s">
        <v>36</v>
      </c>
      <c r="B135" s="139" t="s">
        <v>1007</v>
      </c>
      <c r="C135" s="139" t="s">
        <v>1008</v>
      </c>
      <c r="D135" s="139" t="s">
        <v>1007</v>
      </c>
      <c r="E135" s="139" t="s">
        <v>1008</v>
      </c>
      <c r="F135" t="s">
        <v>4901</v>
      </c>
      <c r="G135" t="s">
        <v>470</v>
      </c>
    </row>
    <row r="136" spans="1:7" ht="11.1" customHeight="1">
      <c r="A136" s="139" t="s">
        <v>36</v>
      </c>
      <c r="B136" s="139" t="s">
        <v>1007</v>
      </c>
      <c r="C136" s="139" t="s">
        <v>1008</v>
      </c>
      <c r="D136" s="139" t="s">
        <v>5015</v>
      </c>
      <c r="E136" s="139" t="s">
        <v>5016</v>
      </c>
      <c r="F136" t="s">
        <v>4900</v>
      </c>
      <c r="G136" t="s">
        <v>470</v>
      </c>
    </row>
    <row r="137" spans="1:7" ht="11.1" customHeight="1">
      <c r="A137" s="139" t="s">
        <v>36</v>
      </c>
      <c r="B137" s="139" t="s">
        <v>1007</v>
      </c>
      <c r="C137" s="139" t="s">
        <v>1008</v>
      </c>
      <c r="D137" s="139" t="s">
        <v>5017</v>
      </c>
      <c r="E137" s="139" t="s">
        <v>5018</v>
      </c>
      <c r="F137" t="s">
        <v>4900</v>
      </c>
      <c r="G137" t="s">
        <v>470</v>
      </c>
    </row>
    <row r="138" spans="1:7" ht="11.1" customHeight="1">
      <c r="A138" s="139" t="s">
        <v>36</v>
      </c>
      <c r="B138" s="139" t="s">
        <v>1007</v>
      </c>
      <c r="C138" s="139" t="s">
        <v>1008</v>
      </c>
      <c r="D138" s="139" t="s">
        <v>5019</v>
      </c>
      <c r="E138" s="139" t="s">
        <v>5020</v>
      </c>
      <c r="F138" t="s">
        <v>4900</v>
      </c>
      <c r="G138" t="s">
        <v>470</v>
      </c>
    </row>
    <row r="139" spans="1:7" ht="11.1" customHeight="1">
      <c r="A139" s="139" t="s">
        <v>36</v>
      </c>
      <c r="B139" s="139" t="s">
        <v>1007</v>
      </c>
      <c r="C139" s="139" t="s">
        <v>1008</v>
      </c>
      <c r="D139" s="139" t="s">
        <v>5021</v>
      </c>
      <c r="E139" s="139" t="s">
        <v>5022</v>
      </c>
      <c r="F139" t="s">
        <v>4900</v>
      </c>
      <c r="G139" t="s">
        <v>470</v>
      </c>
    </row>
    <row r="140" spans="1:7" ht="11.1" customHeight="1">
      <c r="A140" s="139" t="s">
        <v>36</v>
      </c>
      <c r="B140" s="139" t="s">
        <v>1007</v>
      </c>
      <c r="C140" s="139" t="s">
        <v>1008</v>
      </c>
      <c r="D140" s="139" t="s">
        <v>5023</v>
      </c>
      <c r="E140" s="139" t="s">
        <v>5024</v>
      </c>
      <c r="F140" t="s">
        <v>4900</v>
      </c>
      <c r="G140" t="s">
        <v>470</v>
      </c>
    </row>
    <row r="141" spans="1:7" ht="11.1" customHeight="1">
      <c r="A141" s="139" t="s">
        <v>36</v>
      </c>
      <c r="B141" s="139" t="s">
        <v>1007</v>
      </c>
      <c r="C141" s="139" t="s">
        <v>1008</v>
      </c>
      <c r="D141" s="139" t="s">
        <v>5025</v>
      </c>
      <c r="E141" s="139" t="s">
        <v>5026</v>
      </c>
      <c r="F141" t="s">
        <v>4900</v>
      </c>
      <c r="G141" t="s">
        <v>470</v>
      </c>
    </row>
    <row r="142" spans="1:7" ht="11.1" customHeight="1">
      <c r="A142" s="139" t="s">
        <v>36</v>
      </c>
      <c r="B142" s="139" t="s">
        <v>1015</v>
      </c>
      <c r="C142" s="139" t="s">
        <v>1016</v>
      </c>
      <c r="D142" s="139" t="s">
        <v>1772</v>
      </c>
      <c r="E142" s="139" t="s">
        <v>1773</v>
      </c>
      <c r="F142" t="s">
        <v>4900</v>
      </c>
      <c r="G142" t="s">
        <v>470</v>
      </c>
    </row>
    <row r="143" spans="1:7" ht="11.1" customHeight="1">
      <c r="A143" s="139" t="s">
        <v>36</v>
      </c>
      <c r="B143" s="139" t="s">
        <v>1015</v>
      </c>
      <c r="C143" s="139" t="s">
        <v>1016</v>
      </c>
      <c r="D143" s="139" t="s">
        <v>5027</v>
      </c>
      <c r="E143" s="139" t="s">
        <v>5028</v>
      </c>
      <c r="F143" t="s">
        <v>4900</v>
      </c>
      <c r="G143" t="s">
        <v>470</v>
      </c>
    </row>
    <row r="144" spans="1:7" ht="11.1" customHeight="1">
      <c r="A144" s="139" t="s">
        <v>36</v>
      </c>
      <c r="B144" s="139" t="s">
        <v>1015</v>
      </c>
      <c r="C144" s="139" t="s">
        <v>1016</v>
      </c>
      <c r="D144" s="139" t="s">
        <v>5029</v>
      </c>
      <c r="E144" s="139" t="s">
        <v>5030</v>
      </c>
      <c r="F144" t="s">
        <v>4900</v>
      </c>
      <c r="G144" t="s">
        <v>470</v>
      </c>
    </row>
    <row r="145" spans="1:7" ht="11.1" customHeight="1">
      <c r="A145" s="139" t="s">
        <v>36</v>
      </c>
      <c r="B145" s="139" t="s">
        <v>1015</v>
      </c>
      <c r="C145" s="139" t="s">
        <v>1016</v>
      </c>
      <c r="D145" s="139" t="s">
        <v>1015</v>
      </c>
      <c r="E145" s="139" t="s">
        <v>1016</v>
      </c>
      <c r="F145" t="s">
        <v>4901</v>
      </c>
      <c r="G145" t="s">
        <v>470</v>
      </c>
    </row>
    <row r="146" spans="1:7" ht="11.1" customHeight="1">
      <c r="A146" s="139" t="s">
        <v>36</v>
      </c>
      <c r="B146" s="139" t="s">
        <v>1015</v>
      </c>
      <c r="C146" s="139" t="s">
        <v>1016</v>
      </c>
      <c r="D146" s="139" t="s">
        <v>5031</v>
      </c>
      <c r="E146" s="139" t="s">
        <v>5032</v>
      </c>
      <c r="F146" t="s">
        <v>4900</v>
      </c>
      <c r="G146" t="s">
        <v>470</v>
      </c>
    </row>
    <row r="147" spans="1:7" ht="11.1" customHeight="1">
      <c r="A147" s="139" t="s">
        <v>36</v>
      </c>
      <c r="B147" s="139" t="s">
        <v>1015</v>
      </c>
      <c r="C147" s="139" t="s">
        <v>1016</v>
      </c>
      <c r="D147" s="139" t="s">
        <v>1590</v>
      </c>
      <c r="E147" s="139" t="s">
        <v>5033</v>
      </c>
      <c r="F147" t="s">
        <v>4900</v>
      </c>
      <c r="G147" t="s">
        <v>470</v>
      </c>
    </row>
    <row r="148" spans="1:7" ht="11.1" customHeight="1">
      <c r="A148" s="139" t="s">
        <v>36</v>
      </c>
      <c r="B148" s="139" t="s">
        <v>1015</v>
      </c>
      <c r="C148" s="139" t="s">
        <v>1016</v>
      </c>
      <c r="D148" s="139" t="s">
        <v>5034</v>
      </c>
      <c r="E148" s="139" t="s">
        <v>5035</v>
      </c>
      <c r="F148" t="s">
        <v>4900</v>
      </c>
      <c r="G148" t="s">
        <v>470</v>
      </c>
    </row>
    <row r="149" spans="1:7" ht="11.1" customHeight="1">
      <c r="A149" s="139" t="s">
        <v>36</v>
      </c>
      <c r="B149" s="139" t="s">
        <v>1015</v>
      </c>
      <c r="C149" s="139" t="s">
        <v>1016</v>
      </c>
      <c r="D149" s="139" t="s">
        <v>5036</v>
      </c>
      <c r="E149" s="139" t="s">
        <v>5037</v>
      </c>
      <c r="F149" t="s">
        <v>4900</v>
      </c>
      <c r="G149" t="s">
        <v>470</v>
      </c>
    </row>
    <row r="150" spans="1:7" ht="11.1" customHeight="1">
      <c r="A150" s="139" t="s">
        <v>36</v>
      </c>
      <c r="B150" s="139" t="s">
        <v>1015</v>
      </c>
      <c r="C150" s="139" t="s">
        <v>1016</v>
      </c>
      <c r="D150" s="139" t="s">
        <v>5038</v>
      </c>
      <c r="E150" s="139" t="s">
        <v>5039</v>
      </c>
      <c r="F150" t="s">
        <v>4900</v>
      </c>
      <c r="G150" t="s">
        <v>470</v>
      </c>
    </row>
    <row r="151" spans="1:7" ht="11.1" customHeight="1">
      <c r="A151" s="139" t="s">
        <v>36</v>
      </c>
      <c r="B151" s="139" t="s">
        <v>1015</v>
      </c>
      <c r="C151" s="139" t="s">
        <v>1016</v>
      </c>
      <c r="D151" s="139" t="s">
        <v>1017</v>
      </c>
      <c r="E151" s="139" t="s">
        <v>1018</v>
      </c>
      <c r="F151" t="s">
        <v>4994</v>
      </c>
      <c r="G151" t="s">
        <v>470</v>
      </c>
    </row>
    <row r="152" spans="1:7" ht="11.1" customHeight="1">
      <c r="A152" s="139" t="s">
        <v>36</v>
      </c>
      <c r="B152" s="139" t="s">
        <v>1015</v>
      </c>
      <c r="C152" s="139" t="s">
        <v>1016</v>
      </c>
      <c r="D152" s="139" t="s">
        <v>5040</v>
      </c>
      <c r="E152" s="139" t="s">
        <v>5041</v>
      </c>
      <c r="F152" t="s">
        <v>4900</v>
      </c>
      <c r="G152" t="s">
        <v>470</v>
      </c>
    </row>
    <row r="153" spans="1:7" ht="11.1" customHeight="1">
      <c r="A153" s="139" t="s">
        <v>36</v>
      </c>
      <c r="B153" s="139" t="s">
        <v>1015</v>
      </c>
      <c r="C153" s="139" t="s">
        <v>1016</v>
      </c>
      <c r="D153" s="139" t="s">
        <v>3812</v>
      </c>
      <c r="E153" s="139" t="s">
        <v>3813</v>
      </c>
      <c r="F153" t="s">
        <v>4900</v>
      </c>
      <c r="G153" t="s">
        <v>470</v>
      </c>
    </row>
    <row r="154" spans="1:7" ht="11.1" customHeight="1">
      <c r="A154" s="139" t="s">
        <v>36</v>
      </c>
      <c r="B154" s="139" t="s">
        <v>1015</v>
      </c>
      <c r="C154" s="139" t="s">
        <v>1016</v>
      </c>
      <c r="D154" s="139" t="s">
        <v>1970</v>
      </c>
      <c r="E154" s="139" t="s">
        <v>1971</v>
      </c>
      <c r="F154" t="s">
        <v>4900</v>
      </c>
      <c r="G154" t="s">
        <v>470</v>
      </c>
    </row>
    <row r="155" spans="1:7" ht="11.1" customHeight="1">
      <c r="A155" s="139" t="s">
        <v>36</v>
      </c>
      <c r="B155" s="139" t="s">
        <v>701</v>
      </c>
      <c r="C155" s="139" t="s">
        <v>702</v>
      </c>
      <c r="D155" s="139" t="s">
        <v>5042</v>
      </c>
      <c r="E155" s="139" t="s">
        <v>5043</v>
      </c>
      <c r="F155" t="s">
        <v>4900</v>
      </c>
      <c r="G155" t="s">
        <v>470</v>
      </c>
    </row>
    <row r="156" spans="1:7" ht="11.1" customHeight="1">
      <c r="A156" s="139" t="s">
        <v>36</v>
      </c>
      <c r="B156" s="139" t="s">
        <v>701</v>
      </c>
      <c r="C156" s="139" t="s">
        <v>702</v>
      </c>
      <c r="D156" s="139" t="s">
        <v>701</v>
      </c>
      <c r="E156" s="139" t="s">
        <v>702</v>
      </c>
      <c r="F156" t="s">
        <v>4901</v>
      </c>
      <c r="G156" t="s">
        <v>470</v>
      </c>
    </row>
    <row r="157" spans="1:7" ht="11.1" customHeight="1">
      <c r="A157" s="139" t="s">
        <v>36</v>
      </c>
      <c r="B157" s="139" t="s">
        <v>701</v>
      </c>
      <c r="C157" s="139" t="s">
        <v>702</v>
      </c>
      <c r="D157" s="139" t="s">
        <v>5044</v>
      </c>
      <c r="E157" s="139" t="s">
        <v>5045</v>
      </c>
      <c r="F157" t="s">
        <v>4900</v>
      </c>
      <c r="G157" t="s">
        <v>470</v>
      </c>
    </row>
    <row r="158" spans="1:7" ht="11.1" customHeight="1">
      <c r="A158" s="139" t="s">
        <v>36</v>
      </c>
      <c r="B158" s="139" t="s">
        <v>701</v>
      </c>
      <c r="C158" s="139" t="s">
        <v>702</v>
      </c>
      <c r="D158" s="139" t="s">
        <v>5046</v>
      </c>
      <c r="E158" s="139" t="s">
        <v>5047</v>
      </c>
      <c r="F158" t="s">
        <v>4900</v>
      </c>
      <c r="G158" t="s">
        <v>470</v>
      </c>
    </row>
    <row r="159" spans="1:7" ht="11.1" customHeight="1">
      <c r="A159" s="139" t="s">
        <v>36</v>
      </c>
      <c r="B159" s="139" t="s">
        <v>701</v>
      </c>
      <c r="C159" s="139" t="s">
        <v>702</v>
      </c>
      <c r="D159" s="139" t="s">
        <v>5048</v>
      </c>
      <c r="E159" s="139" t="s">
        <v>5049</v>
      </c>
      <c r="F159" t="s">
        <v>4900</v>
      </c>
      <c r="G159" t="s">
        <v>470</v>
      </c>
    </row>
    <row r="160" spans="1:7" ht="11.1" customHeight="1">
      <c r="A160" s="139" t="s">
        <v>36</v>
      </c>
      <c r="B160" s="139" t="s">
        <v>701</v>
      </c>
      <c r="C160" s="139" t="s">
        <v>702</v>
      </c>
      <c r="D160" s="139" t="s">
        <v>5050</v>
      </c>
      <c r="E160" s="139" t="s">
        <v>5051</v>
      </c>
      <c r="F160" t="s">
        <v>4900</v>
      </c>
      <c r="G160" t="s">
        <v>470</v>
      </c>
    </row>
    <row r="161" spans="1:7" ht="11.1" customHeight="1">
      <c r="A161" s="139" t="s">
        <v>36</v>
      </c>
      <c r="B161" s="139" t="s">
        <v>701</v>
      </c>
      <c r="C161" s="139" t="s">
        <v>702</v>
      </c>
      <c r="D161" s="139" t="s">
        <v>1911</v>
      </c>
      <c r="E161" s="139" t="s">
        <v>5052</v>
      </c>
      <c r="F161" t="s">
        <v>4900</v>
      </c>
      <c r="G161" t="s">
        <v>470</v>
      </c>
    </row>
    <row r="162" spans="1:7" ht="11.1" customHeight="1">
      <c r="A162" s="139" t="s">
        <v>36</v>
      </c>
      <c r="B162" s="139" t="s">
        <v>701</v>
      </c>
      <c r="C162" s="139" t="s">
        <v>702</v>
      </c>
      <c r="D162" s="139" t="s">
        <v>5053</v>
      </c>
      <c r="E162" s="139" t="s">
        <v>5054</v>
      </c>
      <c r="F162" t="s">
        <v>4900</v>
      </c>
      <c r="G162" t="s">
        <v>470</v>
      </c>
    </row>
    <row r="163" spans="1:7" ht="11.1" customHeight="1">
      <c r="A163" s="139" t="s">
        <v>36</v>
      </c>
      <c r="B163" s="139" t="s">
        <v>701</v>
      </c>
      <c r="C163" s="139" t="s">
        <v>702</v>
      </c>
      <c r="D163" s="139" t="s">
        <v>5055</v>
      </c>
      <c r="E163" s="139" t="s">
        <v>5056</v>
      </c>
      <c r="F163" t="s">
        <v>4900</v>
      </c>
      <c r="G163" t="s">
        <v>470</v>
      </c>
    </row>
    <row r="164" spans="1:7" ht="11.1" customHeight="1">
      <c r="A164" s="139" t="s">
        <v>36</v>
      </c>
      <c r="B164" s="139" t="s">
        <v>701</v>
      </c>
      <c r="C164" s="139" t="s">
        <v>702</v>
      </c>
      <c r="D164" s="139" t="s">
        <v>1026</v>
      </c>
      <c r="E164" s="139" t="s">
        <v>1027</v>
      </c>
      <c r="F164" t="s">
        <v>4994</v>
      </c>
      <c r="G164" t="s">
        <v>470</v>
      </c>
    </row>
    <row r="165" spans="1:7" ht="11.1" customHeight="1">
      <c r="A165" s="139" t="s">
        <v>36</v>
      </c>
      <c r="B165" s="139" t="s">
        <v>701</v>
      </c>
      <c r="C165" s="139" t="s">
        <v>702</v>
      </c>
      <c r="D165" s="139" t="s">
        <v>2019</v>
      </c>
      <c r="E165" s="139" t="s">
        <v>2020</v>
      </c>
      <c r="F165" t="s">
        <v>4994</v>
      </c>
      <c r="G165" t="s">
        <v>470</v>
      </c>
    </row>
    <row r="166" spans="1:7" ht="11.1" customHeight="1">
      <c r="A166" s="139" t="s">
        <v>36</v>
      </c>
      <c r="B166" s="139" t="s">
        <v>701</v>
      </c>
      <c r="C166" s="139" t="s">
        <v>702</v>
      </c>
      <c r="D166" s="139" t="s">
        <v>703</v>
      </c>
      <c r="E166" s="139" t="s">
        <v>704</v>
      </c>
      <c r="F166" t="s">
        <v>4900</v>
      </c>
      <c r="G166" t="s">
        <v>470</v>
      </c>
    </row>
    <row r="167" spans="1:7" ht="11.1" customHeight="1">
      <c r="A167" s="139" t="s">
        <v>36</v>
      </c>
      <c r="B167" s="139" t="s">
        <v>701</v>
      </c>
      <c r="C167" s="139" t="s">
        <v>702</v>
      </c>
      <c r="D167" s="139" t="s">
        <v>2237</v>
      </c>
      <c r="E167" s="139" t="s">
        <v>4807</v>
      </c>
      <c r="F167" t="s">
        <v>4900</v>
      </c>
      <c r="G167" t="s">
        <v>470</v>
      </c>
    </row>
    <row r="168" spans="1:7" ht="11.1" customHeight="1">
      <c r="A168" s="139" t="s">
        <v>36</v>
      </c>
      <c r="B168" s="139" t="s">
        <v>701</v>
      </c>
      <c r="C168" s="139" t="s">
        <v>702</v>
      </c>
      <c r="D168" s="139" t="s">
        <v>5057</v>
      </c>
      <c r="E168" s="139" t="s">
        <v>5058</v>
      </c>
      <c r="F168" t="s">
        <v>4900</v>
      </c>
      <c r="G168" t="s">
        <v>470</v>
      </c>
    </row>
    <row r="169" spans="1:7" ht="11.1" customHeight="1">
      <c r="A169" s="139" t="s">
        <v>36</v>
      </c>
      <c r="B169" s="139" t="s">
        <v>701</v>
      </c>
      <c r="C169" s="139" t="s">
        <v>702</v>
      </c>
      <c r="D169" s="139" t="s">
        <v>5059</v>
      </c>
      <c r="E169" s="139" t="s">
        <v>5060</v>
      </c>
      <c r="F169" t="s">
        <v>4900</v>
      </c>
      <c r="G169" t="s">
        <v>470</v>
      </c>
    </row>
    <row r="170" spans="1:7" ht="11.1" customHeight="1">
      <c r="A170" s="139" t="s">
        <v>36</v>
      </c>
      <c r="B170" s="139" t="s">
        <v>701</v>
      </c>
      <c r="C170" s="139" t="s">
        <v>702</v>
      </c>
      <c r="D170" s="139" t="s">
        <v>5061</v>
      </c>
      <c r="E170" s="139" t="s">
        <v>5062</v>
      </c>
      <c r="F170" t="s">
        <v>4900</v>
      </c>
      <c r="G170" t="s">
        <v>470</v>
      </c>
    </row>
    <row r="171" spans="1:7" ht="11.1" customHeight="1">
      <c r="A171" s="139" t="s">
        <v>36</v>
      </c>
      <c r="B171" s="139" t="s">
        <v>701</v>
      </c>
      <c r="C171" s="139" t="s">
        <v>702</v>
      </c>
      <c r="D171" s="139" t="s">
        <v>5063</v>
      </c>
      <c r="E171" s="139" t="s">
        <v>5064</v>
      </c>
      <c r="F171" t="s">
        <v>4900</v>
      </c>
      <c r="G171" t="s">
        <v>470</v>
      </c>
    </row>
    <row r="172" spans="1:7" ht="11.1" customHeight="1">
      <c r="A172" s="139" t="s">
        <v>36</v>
      </c>
      <c r="B172" s="139" t="s">
        <v>934</v>
      </c>
      <c r="C172" s="139" t="s">
        <v>935</v>
      </c>
      <c r="D172" s="139" t="s">
        <v>1717</v>
      </c>
      <c r="E172" s="139" t="s">
        <v>1718</v>
      </c>
      <c r="F172" t="s">
        <v>4900</v>
      </c>
      <c r="G172" t="s">
        <v>470</v>
      </c>
    </row>
    <row r="173" spans="1:7" ht="11.1" customHeight="1">
      <c r="A173" s="139" t="s">
        <v>36</v>
      </c>
      <c r="B173" s="139" t="s">
        <v>934</v>
      </c>
      <c r="C173" s="139" t="s">
        <v>935</v>
      </c>
      <c r="D173" s="139" t="s">
        <v>5065</v>
      </c>
      <c r="E173" s="139" t="s">
        <v>5066</v>
      </c>
      <c r="F173" t="s">
        <v>4900</v>
      </c>
      <c r="G173" t="s">
        <v>470</v>
      </c>
    </row>
    <row r="174" spans="1:7" ht="11.1" customHeight="1">
      <c r="A174" s="139" t="s">
        <v>36</v>
      </c>
      <c r="B174" s="139" t="s">
        <v>934</v>
      </c>
      <c r="C174" s="139" t="s">
        <v>935</v>
      </c>
      <c r="D174" s="139" t="s">
        <v>1230</v>
      </c>
      <c r="E174" s="139" t="s">
        <v>1231</v>
      </c>
      <c r="F174" t="s">
        <v>4900</v>
      </c>
      <c r="G174" t="s">
        <v>470</v>
      </c>
    </row>
    <row r="175" spans="1:7" ht="11.1" customHeight="1">
      <c r="A175" s="139" t="s">
        <v>36</v>
      </c>
      <c r="B175" s="139" t="s">
        <v>934</v>
      </c>
      <c r="C175" s="139" t="s">
        <v>935</v>
      </c>
      <c r="D175" s="139" t="s">
        <v>934</v>
      </c>
      <c r="E175" s="139" t="s">
        <v>935</v>
      </c>
      <c r="F175" t="s">
        <v>4901</v>
      </c>
      <c r="G175" t="s">
        <v>470</v>
      </c>
    </row>
    <row r="176" spans="1:7" ht="11.1" customHeight="1">
      <c r="A176" s="139" t="s">
        <v>36</v>
      </c>
      <c r="B176" s="139" t="s">
        <v>934</v>
      </c>
      <c r="C176" s="139" t="s">
        <v>935</v>
      </c>
      <c r="D176" s="139" t="s">
        <v>936</v>
      </c>
      <c r="E176" s="139" t="s">
        <v>937</v>
      </c>
      <c r="F176" t="s">
        <v>4900</v>
      </c>
      <c r="G176" t="s">
        <v>470</v>
      </c>
    </row>
    <row r="177" spans="1:7" ht="11.1" customHeight="1">
      <c r="A177" s="139" t="s">
        <v>36</v>
      </c>
      <c r="B177" s="139" t="s">
        <v>934</v>
      </c>
      <c r="C177" s="139" t="s">
        <v>935</v>
      </c>
      <c r="D177" s="139" t="s">
        <v>4854</v>
      </c>
      <c r="E177" s="139" t="s">
        <v>4855</v>
      </c>
      <c r="F177" t="s">
        <v>4900</v>
      </c>
      <c r="G177" t="s">
        <v>470</v>
      </c>
    </row>
    <row r="178" spans="1:7" ht="11.1" customHeight="1">
      <c r="A178" s="139" t="s">
        <v>36</v>
      </c>
      <c r="B178" s="139" t="s">
        <v>934</v>
      </c>
      <c r="C178" s="139" t="s">
        <v>935</v>
      </c>
      <c r="D178" s="139" t="s">
        <v>5067</v>
      </c>
      <c r="E178" s="139" t="s">
        <v>5068</v>
      </c>
      <c r="F178" t="s">
        <v>4900</v>
      </c>
      <c r="G178" t="s">
        <v>470</v>
      </c>
    </row>
    <row r="179" spans="1:7" ht="11.1" customHeight="1">
      <c r="A179" s="139" t="s">
        <v>36</v>
      </c>
      <c r="B179" s="139" t="s">
        <v>934</v>
      </c>
      <c r="C179" s="139" t="s">
        <v>935</v>
      </c>
      <c r="D179" s="139" t="s">
        <v>5069</v>
      </c>
      <c r="E179" s="139" t="s">
        <v>5070</v>
      </c>
      <c r="F179" t="s">
        <v>4900</v>
      </c>
      <c r="G179" t="s">
        <v>470</v>
      </c>
    </row>
    <row r="180" spans="1:7" ht="11.1" customHeight="1">
      <c r="A180" s="139" t="s">
        <v>36</v>
      </c>
      <c r="B180" s="139" t="s">
        <v>934</v>
      </c>
      <c r="C180" s="139" t="s">
        <v>935</v>
      </c>
      <c r="D180" s="139" t="s">
        <v>1962</v>
      </c>
      <c r="E180" s="139" t="s">
        <v>1963</v>
      </c>
      <c r="F180" t="s">
        <v>4900</v>
      </c>
      <c r="G180" t="s">
        <v>470</v>
      </c>
    </row>
    <row r="181" spans="1:7" ht="11.1" customHeight="1">
      <c r="A181" s="139" t="s">
        <v>36</v>
      </c>
      <c r="B181" s="139" t="s">
        <v>934</v>
      </c>
      <c r="C181" s="139" t="s">
        <v>935</v>
      </c>
      <c r="D181" s="139" t="s">
        <v>5006</v>
      </c>
      <c r="E181" s="139" t="s">
        <v>5071</v>
      </c>
      <c r="F181" t="s">
        <v>4900</v>
      </c>
      <c r="G181" t="s">
        <v>470</v>
      </c>
    </row>
    <row r="182" spans="1:7" ht="11.1" customHeight="1">
      <c r="A182" s="139" t="s">
        <v>36</v>
      </c>
      <c r="B182" s="139" t="s">
        <v>934</v>
      </c>
      <c r="C182" s="139" t="s">
        <v>935</v>
      </c>
      <c r="D182" s="139" t="s">
        <v>2192</v>
      </c>
      <c r="E182" s="139" t="s">
        <v>2193</v>
      </c>
      <c r="F182" t="s">
        <v>4900</v>
      </c>
      <c r="G182" t="s">
        <v>470</v>
      </c>
    </row>
    <row r="183" spans="1:7" ht="11.1" customHeight="1">
      <c r="A183" s="139" t="s">
        <v>36</v>
      </c>
      <c r="B183" s="139" t="s">
        <v>580</v>
      </c>
      <c r="C183" s="139" t="s">
        <v>581</v>
      </c>
      <c r="D183" s="139" t="s">
        <v>5072</v>
      </c>
      <c r="E183" s="139" t="s">
        <v>5073</v>
      </c>
      <c r="F183" t="s">
        <v>4900</v>
      </c>
      <c r="G183" t="s">
        <v>470</v>
      </c>
    </row>
    <row r="184" spans="1:7" ht="11.1" customHeight="1">
      <c r="A184" s="139" t="s">
        <v>36</v>
      </c>
      <c r="B184" s="139" t="s">
        <v>580</v>
      </c>
      <c r="C184" s="139" t="s">
        <v>581</v>
      </c>
      <c r="D184" s="139" t="s">
        <v>3224</v>
      </c>
      <c r="E184" s="139" t="s">
        <v>3225</v>
      </c>
      <c r="F184" t="s">
        <v>4900</v>
      </c>
      <c r="G184" t="s">
        <v>470</v>
      </c>
    </row>
    <row r="185" spans="1:7" ht="11.1" customHeight="1">
      <c r="A185" s="139" t="s">
        <v>36</v>
      </c>
      <c r="B185" s="139" t="s">
        <v>580</v>
      </c>
      <c r="C185" s="139" t="s">
        <v>581</v>
      </c>
      <c r="D185" s="139" t="s">
        <v>4735</v>
      </c>
      <c r="E185" s="139" t="s">
        <v>4736</v>
      </c>
      <c r="F185" t="s">
        <v>4900</v>
      </c>
      <c r="G185" t="s">
        <v>470</v>
      </c>
    </row>
    <row r="186" spans="1:7" ht="11.1" customHeight="1">
      <c r="A186" s="139" t="s">
        <v>36</v>
      </c>
      <c r="B186" s="139" t="s">
        <v>580</v>
      </c>
      <c r="C186" s="139" t="s">
        <v>581</v>
      </c>
      <c r="D186" s="139" t="s">
        <v>5074</v>
      </c>
      <c r="E186" s="139" t="s">
        <v>5075</v>
      </c>
      <c r="F186" t="s">
        <v>4900</v>
      </c>
      <c r="G186" t="s">
        <v>470</v>
      </c>
    </row>
    <row r="187" spans="1:7" ht="11.1" customHeight="1">
      <c r="A187" s="139" t="s">
        <v>36</v>
      </c>
      <c r="B187" s="139" t="s">
        <v>580</v>
      </c>
      <c r="C187" s="139" t="s">
        <v>581</v>
      </c>
      <c r="D187" s="139" t="s">
        <v>739</v>
      </c>
      <c r="E187" s="139" t="s">
        <v>740</v>
      </c>
      <c r="F187" t="s">
        <v>4900</v>
      </c>
      <c r="G187" t="s">
        <v>470</v>
      </c>
    </row>
    <row r="188" spans="1:7" ht="11.1" customHeight="1">
      <c r="A188" s="139" t="s">
        <v>36</v>
      </c>
      <c r="B188" s="139" t="s">
        <v>580</v>
      </c>
      <c r="C188" s="139" t="s">
        <v>581</v>
      </c>
      <c r="D188" s="139" t="s">
        <v>2128</v>
      </c>
      <c r="E188" s="139" t="s">
        <v>2129</v>
      </c>
      <c r="F188" t="s">
        <v>4900</v>
      </c>
      <c r="G188" t="s">
        <v>470</v>
      </c>
    </row>
    <row r="189" spans="1:7" ht="11.1" customHeight="1">
      <c r="A189" s="139" t="s">
        <v>36</v>
      </c>
      <c r="B189" s="139" t="s">
        <v>580</v>
      </c>
      <c r="C189" s="139" t="s">
        <v>581</v>
      </c>
      <c r="D189" s="139" t="s">
        <v>5076</v>
      </c>
      <c r="E189" s="139" t="s">
        <v>5077</v>
      </c>
      <c r="F189" t="s">
        <v>4900</v>
      </c>
      <c r="G189" t="s">
        <v>470</v>
      </c>
    </row>
    <row r="190" spans="1:7" ht="11.1" customHeight="1">
      <c r="A190" s="139" t="s">
        <v>36</v>
      </c>
      <c r="B190" s="139" t="s">
        <v>580</v>
      </c>
      <c r="C190" s="139" t="s">
        <v>581</v>
      </c>
      <c r="D190" s="139" t="s">
        <v>580</v>
      </c>
      <c r="E190" s="139" t="s">
        <v>581</v>
      </c>
      <c r="F190" t="s">
        <v>4901</v>
      </c>
      <c r="G190" t="s">
        <v>470</v>
      </c>
    </row>
    <row r="191" spans="1:7" ht="11.1" customHeight="1">
      <c r="A191" s="139" t="s">
        <v>36</v>
      </c>
      <c r="B191" s="139" t="s">
        <v>580</v>
      </c>
      <c r="C191" s="139" t="s">
        <v>581</v>
      </c>
      <c r="D191" s="139" t="s">
        <v>5078</v>
      </c>
      <c r="E191" s="139" t="s">
        <v>5079</v>
      </c>
      <c r="F191" t="s">
        <v>4900</v>
      </c>
      <c r="G191" t="s">
        <v>470</v>
      </c>
    </row>
    <row r="192" spans="1:7" ht="11.1" customHeight="1">
      <c r="A192" s="139" t="s">
        <v>36</v>
      </c>
      <c r="B192" s="139" t="s">
        <v>580</v>
      </c>
      <c r="C192" s="139" t="s">
        <v>581</v>
      </c>
      <c r="D192" s="139" t="s">
        <v>5080</v>
      </c>
      <c r="E192" s="139" t="s">
        <v>5081</v>
      </c>
      <c r="F192" t="s">
        <v>4900</v>
      </c>
      <c r="G192" t="s">
        <v>470</v>
      </c>
    </row>
    <row r="193" spans="1:7" ht="11.1" customHeight="1">
      <c r="A193" s="139" t="s">
        <v>36</v>
      </c>
      <c r="B193" s="139" t="s">
        <v>580</v>
      </c>
      <c r="C193" s="139" t="s">
        <v>581</v>
      </c>
      <c r="D193" s="139" t="s">
        <v>1209</v>
      </c>
      <c r="E193" s="139" t="s">
        <v>1210</v>
      </c>
      <c r="F193" t="s">
        <v>4900</v>
      </c>
      <c r="G193" t="s">
        <v>470</v>
      </c>
    </row>
    <row r="194" spans="1:7" ht="11.1" customHeight="1">
      <c r="A194" s="139" t="s">
        <v>36</v>
      </c>
      <c r="B194" s="139" t="s">
        <v>580</v>
      </c>
      <c r="C194" s="139" t="s">
        <v>581</v>
      </c>
      <c r="D194" s="139" t="s">
        <v>2141</v>
      </c>
      <c r="E194" s="139" t="s">
        <v>2142</v>
      </c>
      <c r="F194" t="s">
        <v>4900</v>
      </c>
      <c r="G194" t="s">
        <v>470</v>
      </c>
    </row>
    <row r="195" spans="1:7" ht="11.1" customHeight="1">
      <c r="A195" s="139" t="s">
        <v>36</v>
      </c>
      <c r="B195" s="139" t="s">
        <v>580</v>
      </c>
      <c r="C195" s="139" t="s">
        <v>581</v>
      </c>
      <c r="D195" s="139" t="s">
        <v>5082</v>
      </c>
      <c r="E195" s="139" t="s">
        <v>5083</v>
      </c>
      <c r="F195" t="s">
        <v>4900</v>
      </c>
      <c r="G195" t="s">
        <v>470</v>
      </c>
    </row>
    <row r="196" spans="1:7" ht="11.1" customHeight="1">
      <c r="A196" s="139" t="s">
        <v>36</v>
      </c>
      <c r="B196" s="139" t="s">
        <v>580</v>
      </c>
      <c r="C196" s="139" t="s">
        <v>581</v>
      </c>
      <c r="D196" s="139" t="s">
        <v>575</v>
      </c>
      <c r="E196" s="139" t="s">
        <v>5084</v>
      </c>
      <c r="F196" t="s">
        <v>4900</v>
      </c>
      <c r="G196" t="s">
        <v>470</v>
      </c>
    </row>
    <row r="197" spans="1:7" ht="11.1" customHeight="1">
      <c r="A197" s="139" t="s">
        <v>36</v>
      </c>
      <c r="B197" s="139" t="s">
        <v>580</v>
      </c>
      <c r="C197" s="139" t="s">
        <v>581</v>
      </c>
      <c r="D197" s="139" t="s">
        <v>2323</v>
      </c>
      <c r="E197" s="139" t="s">
        <v>2324</v>
      </c>
      <c r="F197" t="s">
        <v>4900</v>
      </c>
      <c r="G197" t="s">
        <v>470</v>
      </c>
    </row>
    <row r="198" spans="1:7" ht="11.1" customHeight="1">
      <c r="A198" s="139" t="s">
        <v>36</v>
      </c>
      <c r="B198" s="139" t="s">
        <v>580</v>
      </c>
      <c r="C198" s="139" t="s">
        <v>581</v>
      </c>
      <c r="D198" s="139" t="s">
        <v>5085</v>
      </c>
      <c r="E198" s="139" t="s">
        <v>5086</v>
      </c>
      <c r="F198" t="s">
        <v>4900</v>
      </c>
      <c r="G198" t="s">
        <v>470</v>
      </c>
    </row>
    <row r="199" spans="1:7" ht="11.1" customHeight="1">
      <c r="A199" s="139" t="s">
        <v>36</v>
      </c>
      <c r="B199" s="139" t="s">
        <v>580</v>
      </c>
      <c r="C199" s="139" t="s">
        <v>581</v>
      </c>
      <c r="D199" s="139" t="s">
        <v>5087</v>
      </c>
      <c r="E199" s="139" t="s">
        <v>5088</v>
      </c>
      <c r="F199" t="s">
        <v>4900</v>
      </c>
      <c r="G199" t="s">
        <v>470</v>
      </c>
    </row>
    <row r="200" spans="1:7" ht="11.1" customHeight="1">
      <c r="A200" s="139" t="s">
        <v>36</v>
      </c>
      <c r="B200" s="139" t="s">
        <v>580</v>
      </c>
      <c r="C200" s="139" t="s">
        <v>581</v>
      </c>
      <c r="D200" s="139" t="s">
        <v>582</v>
      </c>
      <c r="E200" s="139" t="s">
        <v>583</v>
      </c>
      <c r="F200" t="s">
        <v>4994</v>
      </c>
      <c r="G200" t="s">
        <v>470</v>
      </c>
    </row>
    <row r="201" spans="1:7" ht="11.1" customHeight="1">
      <c r="A201" s="139" t="s">
        <v>36</v>
      </c>
      <c r="B201" s="139" t="s">
        <v>580</v>
      </c>
      <c r="C201" s="139" t="s">
        <v>581</v>
      </c>
      <c r="D201" s="139" t="s">
        <v>3294</v>
      </c>
      <c r="E201" s="139" t="s">
        <v>3295</v>
      </c>
      <c r="F201" t="s">
        <v>4900</v>
      </c>
      <c r="G201" t="s">
        <v>470</v>
      </c>
    </row>
    <row r="202" spans="1:7" ht="11.1" customHeight="1">
      <c r="A202" s="139" t="s">
        <v>36</v>
      </c>
      <c r="B202" s="139" t="s">
        <v>580</v>
      </c>
      <c r="C202" s="139" t="s">
        <v>581</v>
      </c>
      <c r="D202" s="139" t="s">
        <v>3443</v>
      </c>
      <c r="E202" s="139" t="s">
        <v>3444</v>
      </c>
      <c r="F202" t="s">
        <v>4900</v>
      </c>
      <c r="G202" t="s">
        <v>470</v>
      </c>
    </row>
    <row r="203" spans="1:7" ht="11.1" customHeight="1">
      <c r="A203" s="139" t="s">
        <v>36</v>
      </c>
      <c r="B203" s="139" t="s">
        <v>567</v>
      </c>
      <c r="C203" s="139" t="s">
        <v>568</v>
      </c>
      <c r="D203" s="139" t="s">
        <v>2067</v>
      </c>
      <c r="E203" s="139" t="s">
        <v>2068</v>
      </c>
      <c r="F203" t="s">
        <v>4900</v>
      </c>
      <c r="G203" t="s">
        <v>470</v>
      </c>
    </row>
    <row r="204" spans="1:7" ht="11.1" customHeight="1">
      <c r="A204" s="139" t="s">
        <v>36</v>
      </c>
      <c r="B204" s="139" t="s">
        <v>567</v>
      </c>
      <c r="C204" s="139" t="s">
        <v>568</v>
      </c>
      <c r="D204" s="139" t="s">
        <v>5089</v>
      </c>
      <c r="E204" s="139" t="s">
        <v>5090</v>
      </c>
      <c r="F204" t="s">
        <v>4900</v>
      </c>
      <c r="G204" t="s">
        <v>470</v>
      </c>
    </row>
    <row r="205" spans="1:7" ht="11.1" customHeight="1">
      <c r="A205" s="139" t="s">
        <v>36</v>
      </c>
      <c r="B205" s="139" t="s">
        <v>567</v>
      </c>
      <c r="C205" s="139" t="s">
        <v>568</v>
      </c>
      <c r="D205" s="139" t="s">
        <v>5091</v>
      </c>
      <c r="E205" s="139" t="s">
        <v>5092</v>
      </c>
      <c r="F205" t="s">
        <v>4900</v>
      </c>
      <c r="G205" t="s">
        <v>470</v>
      </c>
    </row>
    <row r="206" spans="1:7" ht="11.1" customHeight="1">
      <c r="A206" s="139" t="s">
        <v>36</v>
      </c>
      <c r="B206" s="139" t="s">
        <v>567</v>
      </c>
      <c r="C206" s="139" t="s">
        <v>568</v>
      </c>
      <c r="D206" s="139" t="s">
        <v>5093</v>
      </c>
      <c r="E206" s="139" t="s">
        <v>5094</v>
      </c>
      <c r="F206" t="s">
        <v>4900</v>
      </c>
      <c r="G206" t="s">
        <v>470</v>
      </c>
    </row>
    <row r="207" spans="1:7" ht="11.1" customHeight="1">
      <c r="A207" s="139" t="s">
        <v>36</v>
      </c>
      <c r="B207" s="139" t="s">
        <v>567</v>
      </c>
      <c r="C207" s="139" t="s">
        <v>568</v>
      </c>
      <c r="D207" s="139" t="s">
        <v>2072</v>
      </c>
      <c r="E207" s="139" t="s">
        <v>2073</v>
      </c>
      <c r="F207" t="s">
        <v>4900</v>
      </c>
      <c r="G207" t="s">
        <v>470</v>
      </c>
    </row>
    <row r="208" spans="1:7" ht="11.1" customHeight="1">
      <c r="A208" s="139" t="s">
        <v>36</v>
      </c>
      <c r="B208" s="139" t="s">
        <v>567</v>
      </c>
      <c r="C208" s="139" t="s">
        <v>568</v>
      </c>
      <c r="D208" s="139" t="s">
        <v>2056</v>
      </c>
      <c r="E208" s="139" t="s">
        <v>2057</v>
      </c>
      <c r="F208" t="s">
        <v>4900</v>
      </c>
      <c r="G208" t="s">
        <v>470</v>
      </c>
    </row>
    <row r="209" spans="1:7" ht="11.1" customHeight="1">
      <c r="A209" s="139" t="s">
        <v>36</v>
      </c>
      <c r="B209" s="139" t="s">
        <v>567</v>
      </c>
      <c r="C209" s="139" t="s">
        <v>568</v>
      </c>
      <c r="D209" s="139" t="s">
        <v>5095</v>
      </c>
      <c r="E209" s="139" t="s">
        <v>5096</v>
      </c>
      <c r="F209" t="s">
        <v>4900</v>
      </c>
      <c r="G209" t="s">
        <v>470</v>
      </c>
    </row>
    <row r="210" spans="1:7" ht="11.1" customHeight="1">
      <c r="A210" s="139" t="s">
        <v>36</v>
      </c>
      <c r="B210" s="139" t="s">
        <v>567</v>
      </c>
      <c r="C210" s="139" t="s">
        <v>568</v>
      </c>
      <c r="D210" s="139" t="s">
        <v>1316</v>
      </c>
      <c r="E210" s="139" t="s">
        <v>1317</v>
      </c>
      <c r="F210" t="s">
        <v>4904</v>
      </c>
      <c r="G210" t="s">
        <v>470</v>
      </c>
    </row>
    <row r="211" spans="1:7" ht="11.1" customHeight="1">
      <c r="A211" s="139" t="s">
        <v>36</v>
      </c>
      <c r="B211" s="139" t="s">
        <v>567</v>
      </c>
      <c r="C211" s="139" t="s">
        <v>568</v>
      </c>
      <c r="D211" s="139" t="s">
        <v>5097</v>
      </c>
      <c r="E211" s="139" t="s">
        <v>5098</v>
      </c>
      <c r="F211" t="s">
        <v>4900</v>
      </c>
      <c r="G211" t="s">
        <v>470</v>
      </c>
    </row>
    <row r="212" spans="1:7" ht="11.1" customHeight="1">
      <c r="A212" s="139" t="s">
        <v>36</v>
      </c>
      <c r="B212" s="139" t="s">
        <v>567</v>
      </c>
      <c r="C212" s="139" t="s">
        <v>568</v>
      </c>
      <c r="D212" s="139" t="s">
        <v>5099</v>
      </c>
      <c r="E212" s="139" t="s">
        <v>5100</v>
      </c>
      <c r="F212" t="s">
        <v>4900</v>
      </c>
      <c r="G212" t="s">
        <v>470</v>
      </c>
    </row>
    <row r="213" spans="1:7" ht="11.1" customHeight="1">
      <c r="A213" s="139" t="s">
        <v>36</v>
      </c>
      <c r="B213" s="139" t="s">
        <v>567</v>
      </c>
      <c r="C213" s="139" t="s">
        <v>568</v>
      </c>
      <c r="D213" s="139" t="s">
        <v>567</v>
      </c>
      <c r="E213" s="139" t="s">
        <v>568</v>
      </c>
      <c r="F213" t="s">
        <v>4901</v>
      </c>
      <c r="G213" t="s">
        <v>470</v>
      </c>
    </row>
    <row r="214" spans="1:7" ht="11.1" customHeight="1">
      <c r="A214" s="139" t="s">
        <v>36</v>
      </c>
      <c r="B214" s="139" t="s">
        <v>567</v>
      </c>
      <c r="C214" s="139" t="s">
        <v>568</v>
      </c>
      <c r="D214" s="139" t="s">
        <v>569</v>
      </c>
      <c r="E214" s="139" t="s">
        <v>570</v>
      </c>
      <c r="F214" t="s">
        <v>4900</v>
      </c>
      <c r="G214" t="s">
        <v>470</v>
      </c>
    </row>
    <row r="215" spans="1:7" ht="11.1" customHeight="1">
      <c r="A215" s="139" t="s">
        <v>36</v>
      </c>
      <c r="B215" s="139" t="s">
        <v>567</v>
      </c>
      <c r="C215" s="139" t="s">
        <v>568</v>
      </c>
      <c r="D215" s="139" t="s">
        <v>1196</v>
      </c>
      <c r="E215" s="139" t="s">
        <v>2253</v>
      </c>
      <c r="F215" t="s">
        <v>4900</v>
      </c>
      <c r="G215" t="s">
        <v>470</v>
      </c>
    </row>
    <row r="216" spans="1:7" ht="11.1" customHeight="1">
      <c r="A216" s="139" t="s">
        <v>36</v>
      </c>
      <c r="B216" s="139" t="s">
        <v>567</v>
      </c>
      <c r="C216" s="139" t="s">
        <v>568</v>
      </c>
      <c r="D216" s="139" t="s">
        <v>5101</v>
      </c>
      <c r="E216" s="139" t="s">
        <v>5102</v>
      </c>
      <c r="F216" t="s">
        <v>4900</v>
      </c>
      <c r="G216" t="s">
        <v>470</v>
      </c>
    </row>
    <row r="217" spans="1:7" ht="11.1" customHeight="1">
      <c r="A217" s="139" t="s">
        <v>36</v>
      </c>
      <c r="B217" s="139" t="s">
        <v>567</v>
      </c>
      <c r="C217" s="139" t="s">
        <v>568</v>
      </c>
      <c r="D217" s="139" t="s">
        <v>575</v>
      </c>
      <c r="E217" s="139" t="s">
        <v>5103</v>
      </c>
      <c r="F217" t="s">
        <v>4900</v>
      </c>
      <c r="G217" t="s">
        <v>470</v>
      </c>
    </row>
    <row r="218" spans="1:7" ht="11.1" customHeight="1">
      <c r="A218" s="139" t="s">
        <v>36</v>
      </c>
      <c r="B218" s="139" t="s">
        <v>567</v>
      </c>
      <c r="C218" s="139" t="s">
        <v>568</v>
      </c>
      <c r="D218" s="139" t="s">
        <v>5104</v>
      </c>
      <c r="E218" s="139" t="s">
        <v>5105</v>
      </c>
      <c r="F218" t="s">
        <v>4900</v>
      </c>
      <c r="G218" t="s">
        <v>470</v>
      </c>
    </row>
    <row r="219" spans="1:7" ht="11.1" customHeight="1">
      <c r="A219" s="139" t="s">
        <v>36</v>
      </c>
      <c r="B219" s="139" t="s">
        <v>567</v>
      </c>
      <c r="C219" s="139" t="s">
        <v>568</v>
      </c>
      <c r="D219" s="139" t="s">
        <v>1873</v>
      </c>
      <c r="E219" s="139" t="s">
        <v>1874</v>
      </c>
      <c r="F219" t="s">
        <v>4900</v>
      </c>
      <c r="G219" t="s">
        <v>470</v>
      </c>
    </row>
    <row r="220" spans="1:7" ht="11.1" customHeight="1">
      <c r="A220" s="139" t="s">
        <v>36</v>
      </c>
      <c r="B220" s="139" t="s">
        <v>567</v>
      </c>
      <c r="C220" s="139" t="s">
        <v>568</v>
      </c>
      <c r="D220" s="139" t="s">
        <v>5106</v>
      </c>
      <c r="E220" s="139" t="s">
        <v>5107</v>
      </c>
      <c r="F220" t="s">
        <v>4900</v>
      </c>
      <c r="G220" t="s">
        <v>470</v>
      </c>
    </row>
    <row r="221" spans="1:7" ht="11.1" customHeight="1">
      <c r="A221" s="139" t="s">
        <v>36</v>
      </c>
      <c r="B221" s="139" t="s">
        <v>567</v>
      </c>
      <c r="C221" s="139" t="s">
        <v>568</v>
      </c>
      <c r="D221" s="139" t="s">
        <v>5108</v>
      </c>
      <c r="E221" s="139" t="s">
        <v>5109</v>
      </c>
      <c r="F221" t="s">
        <v>4900</v>
      </c>
      <c r="G221" t="s">
        <v>470</v>
      </c>
    </row>
    <row r="222" spans="1:7" ht="11.1" customHeight="1">
      <c r="A222" s="139" t="s">
        <v>36</v>
      </c>
      <c r="B222" s="139" t="s">
        <v>593</v>
      </c>
      <c r="C222" s="139" t="s">
        <v>594</v>
      </c>
      <c r="D222" s="139" t="s">
        <v>5110</v>
      </c>
      <c r="E222" s="139" t="s">
        <v>5111</v>
      </c>
      <c r="F222" t="s">
        <v>4900</v>
      </c>
      <c r="G222" t="s">
        <v>470</v>
      </c>
    </row>
    <row r="223" spans="1:7" ht="11.1" customHeight="1">
      <c r="A223" s="139" t="s">
        <v>36</v>
      </c>
      <c r="B223" s="139" t="s">
        <v>593</v>
      </c>
      <c r="C223" s="139" t="s">
        <v>594</v>
      </c>
      <c r="D223" s="139" t="s">
        <v>5112</v>
      </c>
      <c r="E223" s="139" t="s">
        <v>5113</v>
      </c>
      <c r="F223" t="s">
        <v>4900</v>
      </c>
      <c r="G223" t="s">
        <v>470</v>
      </c>
    </row>
    <row r="224" spans="1:7" ht="11.1" customHeight="1">
      <c r="A224" s="139" t="s">
        <v>36</v>
      </c>
      <c r="B224" s="139" t="s">
        <v>593</v>
      </c>
      <c r="C224" s="139" t="s">
        <v>594</v>
      </c>
      <c r="D224" s="139" t="s">
        <v>595</v>
      </c>
      <c r="E224" s="139" t="s">
        <v>596</v>
      </c>
      <c r="F224" t="s">
        <v>4904</v>
      </c>
      <c r="G224" t="s">
        <v>470</v>
      </c>
    </row>
    <row r="225" spans="1:7" ht="11.1" customHeight="1">
      <c r="A225" s="139" t="s">
        <v>36</v>
      </c>
      <c r="B225" s="139" t="s">
        <v>593</v>
      </c>
      <c r="C225" s="139" t="s">
        <v>594</v>
      </c>
      <c r="D225" s="139" t="s">
        <v>5114</v>
      </c>
      <c r="E225" s="139" t="s">
        <v>5115</v>
      </c>
      <c r="F225" t="s">
        <v>4900</v>
      </c>
      <c r="G225" t="s">
        <v>470</v>
      </c>
    </row>
    <row r="226" spans="1:7" ht="11.1" customHeight="1">
      <c r="A226" s="139" t="s">
        <v>36</v>
      </c>
      <c r="B226" s="139" t="s">
        <v>593</v>
      </c>
      <c r="C226" s="139" t="s">
        <v>594</v>
      </c>
      <c r="D226" s="139" t="s">
        <v>593</v>
      </c>
      <c r="E226" s="139" t="s">
        <v>594</v>
      </c>
      <c r="F226" t="s">
        <v>4901</v>
      </c>
      <c r="G226" t="s">
        <v>470</v>
      </c>
    </row>
    <row r="227" spans="1:7" ht="11.1" customHeight="1">
      <c r="A227" s="139" t="s">
        <v>36</v>
      </c>
      <c r="B227" s="139" t="s">
        <v>593</v>
      </c>
      <c r="C227" s="139" t="s">
        <v>594</v>
      </c>
      <c r="D227" s="139" t="s">
        <v>5116</v>
      </c>
      <c r="E227" s="139" t="s">
        <v>5117</v>
      </c>
      <c r="F227" t="s">
        <v>4900</v>
      </c>
      <c r="G227" t="s">
        <v>470</v>
      </c>
    </row>
    <row r="228" spans="1:7" ht="11.1" customHeight="1">
      <c r="A228" s="139" t="s">
        <v>36</v>
      </c>
      <c r="B228" s="139" t="s">
        <v>593</v>
      </c>
      <c r="C228" s="139" t="s">
        <v>594</v>
      </c>
      <c r="D228" s="139" t="s">
        <v>5118</v>
      </c>
      <c r="E228" s="139" t="s">
        <v>5119</v>
      </c>
      <c r="F228" t="s">
        <v>4900</v>
      </c>
      <c r="G228" t="s">
        <v>470</v>
      </c>
    </row>
    <row r="229" spans="1:7" ht="11.1" customHeight="1">
      <c r="A229" s="139" t="s">
        <v>36</v>
      </c>
      <c r="B229" s="139" t="s">
        <v>593</v>
      </c>
      <c r="C229" s="139" t="s">
        <v>594</v>
      </c>
      <c r="D229" s="139" t="s">
        <v>5120</v>
      </c>
      <c r="E229" s="139" t="s">
        <v>5121</v>
      </c>
      <c r="F229" t="s">
        <v>4900</v>
      </c>
      <c r="G229" t="s">
        <v>470</v>
      </c>
    </row>
    <row r="230" spans="1:7" ht="11.1" customHeight="1">
      <c r="A230" s="139" t="s">
        <v>36</v>
      </c>
      <c r="B230" s="139" t="s">
        <v>593</v>
      </c>
      <c r="C230" s="139" t="s">
        <v>594</v>
      </c>
      <c r="D230" s="139" t="s">
        <v>5122</v>
      </c>
      <c r="E230" s="139" t="s">
        <v>5123</v>
      </c>
      <c r="F230" t="s">
        <v>4900</v>
      </c>
      <c r="G230" t="s">
        <v>470</v>
      </c>
    </row>
    <row r="231" spans="1:7" ht="11.1" customHeight="1">
      <c r="A231" s="139" t="s">
        <v>36</v>
      </c>
      <c r="B231" s="139" t="s">
        <v>593</v>
      </c>
      <c r="C231" s="139" t="s">
        <v>594</v>
      </c>
      <c r="D231" s="139" t="s">
        <v>5124</v>
      </c>
      <c r="E231" s="139" t="s">
        <v>5125</v>
      </c>
      <c r="F231" t="s">
        <v>4900</v>
      </c>
      <c r="G231" t="s">
        <v>470</v>
      </c>
    </row>
    <row r="232" spans="1:7" ht="11.1" customHeight="1">
      <c r="A232" s="139" t="s">
        <v>36</v>
      </c>
      <c r="B232" s="139" t="s">
        <v>593</v>
      </c>
      <c r="C232" s="139" t="s">
        <v>594</v>
      </c>
      <c r="D232" s="139" t="s">
        <v>4909</v>
      </c>
      <c r="E232" s="139" t="s">
        <v>5126</v>
      </c>
      <c r="F232" t="s">
        <v>4900</v>
      </c>
      <c r="G232" t="s">
        <v>470</v>
      </c>
    </row>
    <row r="233" spans="1:7" ht="11.1" customHeight="1">
      <c r="A233" s="139" t="s">
        <v>36</v>
      </c>
      <c r="B233" s="139" t="s">
        <v>593</v>
      </c>
      <c r="C233" s="139" t="s">
        <v>594</v>
      </c>
      <c r="D233" s="139" t="s">
        <v>1214</v>
      </c>
      <c r="E233" s="139" t="s">
        <v>1215</v>
      </c>
      <c r="F233" t="s">
        <v>4900</v>
      </c>
      <c r="G233" t="s">
        <v>470</v>
      </c>
    </row>
    <row r="234" spans="1:7" ht="11.1" customHeight="1">
      <c r="A234" s="139" t="s">
        <v>36</v>
      </c>
      <c r="B234" s="139" t="s">
        <v>593</v>
      </c>
      <c r="C234" s="139" t="s">
        <v>594</v>
      </c>
      <c r="D234" s="139" t="s">
        <v>5127</v>
      </c>
      <c r="E234" s="139" t="s">
        <v>5128</v>
      </c>
      <c r="F234" t="s">
        <v>4900</v>
      </c>
      <c r="G234" t="s">
        <v>470</v>
      </c>
    </row>
    <row r="235" spans="1:7" ht="11.1" customHeight="1">
      <c r="A235" s="139" t="s">
        <v>36</v>
      </c>
      <c r="B235" s="139" t="s">
        <v>593</v>
      </c>
      <c r="C235" s="139" t="s">
        <v>594</v>
      </c>
      <c r="D235" s="139" t="s">
        <v>2207</v>
      </c>
      <c r="E235" s="139" t="s">
        <v>2208</v>
      </c>
      <c r="F235" t="s">
        <v>4900</v>
      </c>
      <c r="G235" t="s">
        <v>470</v>
      </c>
    </row>
    <row r="236" spans="1:7" ht="11.1" customHeight="1">
      <c r="A236" s="139" t="s">
        <v>36</v>
      </c>
      <c r="B236" s="139" t="s">
        <v>593</v>
      </c>
      <c r="C236" s="139" t="s">
        <v>594</v>
      </c>
      <c r="D236" s="139" t="s">
        <v>5129</v>
      </c>
      <c r="E236" s="139" t="s">
        <v>5130</v>
      </c>
      <c r="F236" t="s">
        <v>4900</v>
      </c>
      <c r="G236" t="s">
        <v>470</v>
      </c>
    </row>
    <row r="237" spans="1:7" ht="11.1" customHeight="1">
      <c r="A237" s="139" t="s">
        <v>36</v>
      </c>
      <c r="B237" s="139" t="s">
        <v>593</v>
      </c>
      <c r="C237" s="139" t="s">
        <v>594</v>
      </c>
      <c r="D237" s="139" t="s">
        <v>5131</v>
      </c>
      <c r="E237" s="139" t="s">
        <v>5132</v>
      </c>
      <c r="F237" t="s">
        <v>4900</v>
      </c>
      <c r="G237" t="s">
        <v>470</v>
      </c>
    </row>
    <row r="238" spans="1:7" ht="11.1" customHeight="1">
      <c r="A238" s="139" t="s">
        <v>36</v>
      </c>
      <c r="B238" s="139" t="s">
        <v>593</v>
      </c>
      <c r="C238" s="139" t="s">
        <v>594</v>
      </c>
      <c r="D238" s="139" t="s">
        <v>5133</v>
      </c>
      <c r="E238" s="139" t="s">
        <v>5134</v>
      </c>
      <c r="F238" t="s">
        <v>4900</v>
      </c>
      <c r="G238" t="s">
        <v>470</v>
      </c>
    </row>
    <row r="239" spans="1:7" ht="11.1" customHeight="1">
      <c r="A239" s="139" t="s">
        <v>36</v>
      </c>
      <c r="B239" s="139" t="s">
        <v>1043</v>
      </c>
      <c r="C239" s="139" t="s">
        <v>1044</v>
      </c>
      <c r="D239" s="139" t="s">
        <v>5135</v>
      </c>
      <c r="E239" s="139" t="s">
        <v>5136</v>
      </c>
      <c r="F239" t="s">
        <v>4900</v>
      </c>
      <c r="G239" t="s">
        <v>470</v>
      </c>
    </row>
    <row r="240" spans="1:7" ht="11.1" customHeight="1">
      <c r="A240" s="139" t="s">
        <v>36</v>
      </c>
      <c r="B240" s="139" t="s">
        <v>1043</v>
      </c>
      <c r="C240" s="139" t="s">
        <v>1044</v>
      </c>
      <c r="D240" s="139" t="s">
        <v>5137</v>
      </c>
      <c r="E240" s="139" t="s">
        <v>5138</v>
      </c>
      <c r="F240" t="s">
        <v>4900</v>
      </c>
      <c r="G240" t="s">
        <v>470</v>
      </c>
    </row>
    <row r="241" spans="1:7" ht="11.1" customHeight="1">
      <c r="A241" s="139" t="s">
        <v>36</v>
      </c>
      <c r="B241" s="139" t="s">
        <v>1043</v>
      </c>
      <c r="C241" s="139" t="s">
        <v>1044</v>
      </c>
      <c r="D241" s="139" t="s">
        <v>5139</v>
      </c>
      <c r="E241" s="139" t="s">
        <v>5140</v>
      </c>
      <c r="F241" t="s">
        <v>4900</v>
      </c>
      <c r="G241" t="s">
        <v>470</v>
      </c>
    </row>
    <row r="242" spans="1:7" ht="11.1" customHeight="1">
      <c r="A242" s="139" t="s">
        <v>36</v>
      </c>
      <c r="B242" s="139" t="s">
        <v>1043</v>
      </c>
      <c r="C242" s="139" t="s">
        <v>1044</v>
      </c>
      <c r="D242" s="139" t="s">
        <v>5141</v>
      </c>
      <c r="E242" s="139" t="s">
        <v>5142</v>
      </c>
      <c r="F242" t="s">
        <v>4900</v>
      </c>
      <c r="G242" t="s">
        <v>470</v>
      </c>
    </row>
    <row r="243" spans="1:7" ht="11.1" customHeight="1">
      <c r="A243" s="139" t="s">
        <v>36</v>
      </c>
      <c r="B243" s="139" t="s">
        <v>1043</v>
      </c>
      <c r="C243" s="139" t="s">
        <v>1044</v>
      </c>
      <c r="D243" s="139" t="s">
        <v>5143</v>
      </c>
      <c r="E243" s="139" t="s">
        <v>5144</v>
      </c>
      <c r="F243" t="s">
        <v>4900</v>
      </c>
      <c r="G243" t="s">
        <v>470</v>
      </c>
    </row>
    <row r="244" spans="1:7" ht="11.1" customHeight="1">
      <c r="A244" s="139" t="s">
        <v>36</v>
      </c>
      <c r="B244" s="139" t="s">
        <v>1043</v>
      </c>
      <c r="C244" s="139" t="s">
        <v>1044</v>
      </c>
      <c r="D244" s="139" t="s">
        <v>2114</v>
      </c>
      <c r="E244" s="139" t="s">
        <v>2115</v>
      </c>
      <c r="F244" t="s">
        <v>4900</v>
      </c>
      <c r="G244" t="s">
        <v>470</v>
      </c>
    </row>
    <row r="245" spans="1:7" ht="11.1" customHeight="1">
      <c r="A245" s="139" t="s">
        <v>36</v>
      </c>
      <c r="B245" s="139" t="s">
        <v>1043</v>
      </c>
      <c r="C245" s="139" t="s">
        <v>1044</v>
      </c>
      <c r="D245" s="139" t="s">
        <v>5145</v>
      </c>
      <c r="E245" s="139" t="s">
        <v>5146</v>
      </c>
      <c r="F245" t="s">
        <v>4900</v>
      </c>
      <c r="G245" t="s">
        <v>470</v>
      </c>
    </row>
    <row r="246" spans="1:7" ht="11.1" customHeight="1">
      <c r="A246" s="139" t="s">
        <v>36</v>
      </c>
      <c r="B246" s="139" t="s">
        <v>1043</v>
      </c>
      <c r="C246" s="139" t="s">
        <v>1044</v>
      </c>
      <c r="D246" s="139" t="s">
        <v>5147</v>
      </c>
      <c r="E246" s="139" t="s">
        <v>5148</v>
      </c>
      <c r="F246" t="s">
        <v>4900</v>
      </c>
      <c r="G246" t="s">
        <v>470</v>
      </c>
    </row>
    <row r="247" spans="1:7" ht="11.1" customHeight="1">
      <c r="A247" s="139" t="s">
        <v>36</v>
      </c>
      <c r="B247" s="139" t="s">
        <v>1043</v>
      </c>
      <c r="C247" s="139" t="s">
        <v>1044</v>
      </c>
      <c r="D247" s="139" t="s">
        <v>5149</v>
      </c>
      <c r="E247" s="139" t="s">
        <v>5150</v>
      </c>
      <c r="F247" t="s">
        <v>4900</v>
      </c>
      <c r="G247" t="s">
        <v>470</v>
      </c>
    </row>
    <row r="248" spans="1:7" ht="11.1" customHeight="1">
      <c r="A248" s="139" t="s">
        <v>36</v>
      </c>
      <c r="B248" s="139" t="s">
        <v>1043</v>
      </c>
      <c r="C248" s="139" t="s">
        <v>1044</v>
      </c>
      <c r="D248" s="139" t="s">
        <v>5151</v>
      </c>
      <c r="E248" s="139" t="s">
        <v>5152</v>
      </c>
      <c r="F248" t="s">
        <v>4900</v>
      </c>
      <c r="G248" t="s">
        <v>470</v>
      </c>
    </row>
    <row r="249" spans="1:7" ht="11.1" customHeight="1">
      <c r="A249" s="139" t="s">
        <v>36</v>
      </c>
      <c r="B249" s="139" t="s">
        <v>1043</v>
      </c>
      <c r="C249" s="139" t="s">
        <v>1044</v>
      </c>
      <c r="D249" s="139" t="s">
        <v>1043</v>
      </c>
      <c r="E249" s="139" t="s">
        <v>1044</v>
      </c>
      <c r="F249" t="s">
        <v>4901</v>
      </c>
      <c r="G249" t="s">
        <v>470</v>
      </c>
    </row>
    <row r="250" spans="1:7" ht="11.1" customHeight="1">
      <c r="A250" s="139" t="s">
        <v>36</v>
      </c>
      <c r="B250" s="139" t="s">
        <v>1043</v>
      </c>
      <c r="C250" s="139" t="s">
        <v>1044</v>
      </c>
      <c r="D250" s="139" t="s">
        <v>1045</v>
      </c>
      <c r="E250" s="139" t="s">
        <v>1046</v>
      </c>
      <c r="F250" t="s">
        <v>4900</v>
      </c>
      <c r="G250" t="s">
        <v>470</v>
      </c>
    </row>
    <row r="251" spans="1:7" ht="11.1" customHeight="1">
      <c r="A251" s="139" t="s">
        <v>36</v>
      </c>
      <c r="B251" s="139" t="s">
        <v>1043</v>
      </c>
      <c r="C251" s="139" t="s">
        <v>1044</v>
      </c>
      <c r="D251" s="139" t="s">
        <v>5153</v>
      </c>
      <c r="E251" s="139" t="s">
        <v>5154</v>
      </c>
      <c r="F251" t="s">
        <v>4900</v>
      </c>
      <c r="G251" t="s">
        <v>470</v>
      </c>
    </row>
    <row r="252" spans="1:7" ht="11.1" customHeight="1">
      <c r="A252" s="139" t="s">
        <v>36</v>
      </c>
      <c r="B252" s="139" t="s">
        <v>1043</v>
      </c>
      <c r="C252" s="139" t="s">
        <v>1044</v>
      </c>
      <c r="D252" s="139" t="s">
        <v>5155</v>
      </c>
      <c r="E252" s="139" t="s">
        <v>5156</v>
      </c>
      <c r="F252" t="s">
        <v>4900</v>
      </c>
      <c r="G252" t="s">
        <v>470</v>
      </c>
    </row>
    <row r="253" spans="1:7" ht="11.1" customHeight="1">
      <c r="A253" s="139" t="s">
        <v>36</v>
      </c>
      <c r="B253" s="139" t="s">
        <v>1043</v>
      </c>
      <c r="C253" s="139" t="s">
        <v>1044</v>
      </c>
      <c r="D253" s="139" t="s">
        <v>5157</v>
      </c>
      <c r="E253" s="139" t="s">
        <v>5158</v>
      </c>
      <c r="F253" t="s">
        <v>4900</v>
      </c>
      <c r="G253" t="s">
        <v>470</v>
      </c>
    </row>
    <row r="254" spans="1:7" ht="11.1" customHeight="1">
      <c r="A254" s="139" t="s">
        <v>36</v>
      </c>
      <c r="B254" s="139" t="s">
        <v>1043</v>
      </c>
      <c r="C254" s="139" t="s">
        <v>1044</v>
      </c>
      <c r="D254" s="139" t="s">
        <v>1648</v>
      </c>
      <c r="E254" s="139" t="s">
        <v>5159</v>
      </c>
      <c r="F254" t="s">
        <v>4900</v>
      </c>
      <c r="G254" t="s">
        <v>470</v>
      </c>
    </row>
    <row r="255" spans="1:7" ht="11.1" customHeight="1">
      <c r="A255" s="139" t="s">
        <v>36</v>
      </c>
      <c r="B255" s="139" t="s">
        <v>1043</v>
      </c>
      <c r="C255" s="139" t="s">
        <v>1044</v>
      </c>
      <c r="D255" s="139" t="s">
        <v>5160</v>
      </c>
      <c r="E255" s="139" t="s">
        <v>5161</v>
      </c>
      <c r="F255" t="s">
        <v>4900</v>
      </c>
      <c r="G255" t="s">
        <v>470</v>
      </c>
    </row>
    <row r="256" spans="1:7" ht="11.1" customHeight="1">
      <c r="A256" s="139" t="s">
        <v>36</v>
      </c>
      <c r="B256" s="139" t="s">
        <v>1043</v>
      </c>
      <c r="C256" s="139" t="s">
        <v>1044</v>
      </c>
      <c r="D256" s="139" t="s">
        <v>2192</v>
      </c>
      <c r="E256" s="139" t="s">
        <v>5162</v>
      </c>
      <c r="F256" t="s">
        <v>4900</v>
      </c>
      <c r="G256" t="s">
        <v>470</v>
      </c>
    </row>
    <row r="257" spans="1:7" ht="11.1" customHeight="1">
      <c r="A257" s="139" t="s">
        <v>36</v>
      </c>
      <c r="B257" s="139" t="s">
        <v>442</v>
      </c>
      <c r="C257" s="139" t="s">
        <v>443</v>
      </c>
      <c r="D257" s="139" t="s">
        <v>442</v>
      </c>
      <c r="E257" s="139" t="s">
        <v>443</v>
      </c>
      <c r="F257" t="s">
        <v>5003</v>
      </c>
      <c r="G257" t="s">
        <v>470</v>
      </c>
    </row>
    <row r="258" spans="1:7" ht="11.1" customHeight="1">
      <c r="A258" s="139" t="s">
        <v>36</v>
      </c>
      <c r="B258" s="139" t="s">
        <v>1056</v>
      </c>
      <c r="C258" s="139" t="s">
        <v>1057</v>
      </c>
      <c r="D258" s="139" t="s">
        <v>1731</v>
      </c>
      <c r="E258" s="139" t="s">
        <v>1732</v>
      </c>
      <c r="F258" t="s">
        <v>4900</v>
      </c>
      <c r="G258" t="s">
        <v>470</v>
      </c>
    </row>
    <row r="259" spans="1:7" ht="11.1" customHeight="1">
      <c r="A259" s="139" t="s">
        <v>36</v>
      </c>
      <c r="B259" s="139" t="s">
        <v>1056</v>
      </c>
      <c r="C259" s="139" t="s">
        <v>1057</v>
      </c>
      <c r="D259" s="139" t="s">
        <v>1736</v>
      </c>
      <c r="E259" s="139" t="s">
        <v>1737</v>
      </c>
      <c r="F259" t="s">
        <v>4900</v>
      </c>
      <c r="G259" t="s">
        <v>470</v>
      </c>
    </row>
    <row r="260" spans="1:7" ht="11.1" customHeight="1">
      <c r="A260" s="139" t="s">
        <v>36</v>
      </c>
      <c r="B260" s="139" t="s">
        <v>1056</v>
      </c>
      <c r="C260" s="139" t="s">
        <v>1057</v>
      </c>
      <c r="D260" s="139" t="s">
        <v>1754</v>
      </c>
      <c r="E260" s="139" t="s">
        <v>1755</v>
      </c>
      <c r="F260" t="s">
        <v>4900</v>
      </c>
      <c r="G260" t="s">
        <v>470</v>
      </c>
    </row>
    <row r="261" spans="1:7" ht="11.1" customHeight="1">
      <c r="A261" s="139" t="s">
        <v>36</v>
      </c>
      <c r="B261" s="139" t="s">
        <v>1056</v>
      </c>
      <c r="C261" s="139" t="s">
        <v>1057</v>
      </c>
      <c r="D261" s="139" t="s">
        <v>1759</v>
      </c>
      <c r="E261" s="139" t="s">
        <v>1760</v>
      </c>
      <c r="F261" t="s">
        <v>4900</v>
      </c>
      <c r="G261" t="s">
        <v>470</v>
      </c>
    </row>
    <row r="262" spans="1:7" ht="11.1" customHeight="1">
      <c r="A262" s="139" t="s">
        <v>36</v>
      </c>
      <c r="B262" s="139" t="s">
        <v>1056</v>
      </c>
      <c r="C262" s="139" t="s">
        <v>1057</v>
      </c>
      <c r="D262" s="139" t="s">
        <v>1783</v>
      </c>
      <c r="E262" s="139" t="s">
        <v>1784</v>
      </c>
      <c r="F262" t="s">
        <v>4900</v>
      </c>
      <c r="G262" t="s">
        <v>470</v>
      </c>
    </row>
    <row r="263" spans="1:7" ht="11.1" customHeight="1">
      <c r="A263" s="139" t="s">
        <v>36</v>
      </c>
      <c r="B263" s="139" t="s">
        <v>1056</v>
      </c>
      <c r="C263" s="139" t="s">
        <v>1057</v>
      </c>
      <c r="D263" s="139" t="s">
        <v>1788</v>
      </c>
      <c r="E263" s="139" t="s">
        <v>1789</v>
      </c>
      <c r="F263" t="s">
        <v>4900</v>
      </c>
      <c r="G263" t="s">
        <v>470</v>
      </c>
    </row>
    <row r="264" spans="1:7" ht="11.1" customHeight="1">
      <c r="A264" s="139" t="s">
        <v>36</v>
      </c>
      <c r="B264" s="139" t="s">
        <v>1056</v>
      </c>
      <c r="C264" s="139" t="s">
        <v>1057</v>
      </c>
      <c r="D264" s="139" t="s">
        <v>1793</v>
      </c>
      <c r="E264" s="139" t="s">
        <v>1794</v>
      </c>
      <c r="F264" t="s">
        <v>4900</v>
      </c>
      <c r="G264" t="s">
        <v>470</v>
      </c>
    </row>
    <row r="265" spans="1:7" ht="11.1" customHeight="1">
      <c r="A265" s="139" t="s">
        <v>36</v>
      </c>
      <c r="B265" s="139" t="s">
        <v>1056</v>
      </c>
      <c r="C265" s="139" t="s">
        <v>1057</v>
      </c>
      <c r="D265" s="139" t="s">
        <v>1893</v>
      </c>
      <c r="E265" s="139" t="s">
        <v>1894</v>
      </c>
      <c r="F265" t="s">
        <v>4900</v>
      </c>
      <c r="G265" t="s">
        <v>470</v>
      </c>
    </row>
    <row r="266" spans="1:7" ht="11.1" customHeight="1">
      <c r="A266" s="139" t="s">
        <v>36</v>
      </c>
      <c r="B266" s="139" t="s">
        <v>1056</v>
      </c>
      <c r="C266" s="139" t="s">
        <v>1057</v>
      </c>
      <c r="D266" s="139" t="s">
        <v>1898</v>
      </c>
      <c r="E266" s="139" t="s">
        <v>1899</v>
      </c>
      <c r="F266" t="s">
        <v>4900</v>
      </c>
      <c r="G266" t="s">
        <v>470</v>
      </c>
    </row>
    <row r="267" spans="1:7" ht="11.1" customHeight="1">
      <c r="A267" s="139" t="s">
        <v>36</v>
      </c>
      <c r="B267" s="139" t="s">
        <v>1056</v>
      </c>
      <c r="C267" s="139" t="s">
        <v>1057</v>
      </c>
      <c r="D267" s="139" t="s">
        <v>1056</v>
      </c>
      <c r="E267" s="139" t="s">
        <v>1057</v>
      </c>
      <c r="F267" t="s">
        <v>4901</v>
      </c>
      <c r="G267" t="s">
        <v>470</v>
      </c>
    </row>
    <row r="268" spans="1:7" ht="11.1" customHeight="1">
      <c r="A268" s="139" t="s">
        <v>36</v>
      </c>
      <c r="B268" s="139" t="s">
        <v>1056</v>
      </c>
      <c r="C268" s="139" t="s">
        <v>1057</v>
      </c>
      <c r="D268" s="139" t="s">
        <v>1906</v>
      </c>
      <c r="E268" s="139" t="s">
        <v>1907</v>
      </c>
      <c r="F268" t="s">
        <v>4900</v>
      </c>
      <c r="G268" t="s">
        <v>470</v>
      </c>
    </row>
    <row r="269" spans="1:7" ht="11.1" customHeight="1">
      <c r="A269" s="139" t="s">
        <v>36</v>
      </c>
      <c r="B269" s="139" t="s">
        <v>1056</v>
      </c>
      <c r="C269" s="139" t="s">
        <v>1057</v>
      </c>
      <c r="D269" s="139" t="s">
        <v>1935</v>
      </c>
      <c r="E269" s="139" t="s">
        <v>1936</v>
      </c>
      <c r="F269" t="s">
        <v>4900</v>
      </c>
      <c r="G269" t="s">
        <v>470</v>
      </c>
    </row>
    <row r="270" spans="1:7" ht="11.1" customHeight="1">
      <c r="A270" s="139" t="s">
        <v>36</v>
      </c>
      <c r="B270" s="139" t="s">
        <v>1056</v>
      </c>
      <c r="C270" s="139" t="s">
        <v>1057</v>
      </c>
      <c r="D270" s="139" t="s">
        <v>1058</v>
      </c>
      <c r="E270" s="139" t="s">
        <v>1059</v>
      </c>
      <c r="F270" t="s">
        <v>4994</v>
      </c>
      <c r="G270" t="s">
        <v>470</v>
      </c>
    </row>
    <row r="271" spans="1:7" ht="11.1" customHeight="1">
      <c r="A271" s="139" t="s">
        <v>36</v>
      </c>
      <c r="B271" s="139" t="s">
        <v>529</v>
      </c>
      <c r="C271" s="139" t="s">
        <v>530</v>
      </c>
      <c r="D271" s="139" t="s">
        <v>5163</v>
      </c>
      <c r="E271" s="139" t="s">
        <v>5164</v>
      </c>
      <c r="F271" t="s">
        <v>4900</v>
      </c>
      <c r="G271" t="s">
        <v>470</v>
      </c>
    </row>
    <row r="272" spans="1:7" ht="11.1" customHeight="1">
      <c r="A272" s="139" t="s">
        <v>36</v>
      </c>
      <c r="B272" s="139" t="s">
        <v>529</v>
      </c>
      <c r="C272" s="139" t="s">
        <v>530</v>
      </c>
      <c r="D272" s="139" t="s">
        <v>3262</v>
      </c>
      <c r="E272" s="139" t="s">
        <v>3263</v>
      </c>
      <c r="F272" t="s">
        <v>4900</v>
      </c>
      <c r="G272" t="s">
        <v>470</v>
      </c>
    </row>
    <row r="273" spans="1:7" ht="11.1" customHeight="1">
      <c r="A273" s="139" t="s">
        <v>36</v>
      </c>
      <c r="B273" s="139" t="s">
        <v>529</v>
      </c>
      <c r="C273" s="139" t="s">
        <v>530</v>
      </c>
      <c r="D273" s="139" t="s">
        <v>531</v>
      </c>
      <c r="E273" s="139" t="s">
        <v>532</v>
      </c>
      <c r="F273" t="s">
        <v>4900</v>
      </c>
      <c r="G273" t="s">
        <v>470</v>
      </c>
    </row>
    <row r="274" spans="1:7" ht="11.1" customHeight="1">
      <c r="A274" s="139" t="s">
        <v>36</v>
      </c>
      <c r="B274" s="139" t="s">
        <v>529</v>
      </c>
      <c r="C274" s="139" t="s">
        <v>530</v>
      </c>
      <c r="D274" s="139" t="s">
        <v>1503</v>
      </c>
      <c r="E274" s="139" t="s">
        <v>1504</v>
      </c>
      <c r="F274" t="s">
        <v>4900</v>
      </c>
      <c r="G274" t="s">
        <v>470</v>
      </c>
    </row>
    <row r="275" spans="1:7" ht="11.1" customHeight="1">
      <c r="A275" s="139" t="s">
        <v>36</v>
      </c>
      <c r="B275" s="139" t="s">
        <v>529</v>
      </c>
      <c r="C275" s="139" t="s">
        <v>530</v>
      </c>
      <c r="D275" s="139" t="s">
        <v>529</v>
      </c>
      <c r="E275" s="139" t="s">
        <v>530</v>
      </c>
      <c r="F275" t="s">
        <v>4901</v>
      </c>
      <c r="G275" t="s">
        <v>470</v>
      </c>
    </row>
    <row r="276" spans="1:7" ht="11.1" customHeight="1">
      <c r="A276" s="139" t="s">
        <v>36</v>
      </c>
      <c r="B276" s="139" t="s">
        <v>529</v>
      </c>
      <c r="C276" s="139" t="s">
        <v>530</v>
      </c>
      <c r="D276" s="139" t="s">
        <v>1452</v>
      </c>
      <c r="E276" s="139" t="s">
        <v>1453</v>
      </c>
      <c r="F276" t="s">
        <v>4900</v>
      </c>
      <c r="G276" t="s">
        <v>470</v>
      </c>
    </row>
    <row r="277" spans="1:7" ht="11.1" customHeight="1">
      <c r="A277" s="139" t="s">
        <v>36</v>
      </c>
      <c r="B277" s="139" t="s">
        <v>529</v>
      </c>
      <c r="C277" s="139" t="s">
        <v>530</v>
      </c>
      <c r="D277" s="139" t="s">
        <v>1064</v>
      </c>
      <c r="E277" s="139" t="s">
        <v>1065</v>
      </c>
      <c r="F277" t="s">
        <v>4994</v>
      </c>
      <c r="G277" t="s">
        <v>470</v>
      </c>
    </row>
    <row r="278" spans="1:7" ht="11.1" customHeight="1">
      <c r="A278" s="139" t="s">
        <v>36</v>
      </c>
      <c r="B278" s="139" t="s">
        <v>529</v>
      </c>
      <c r="C278" s="139" t="s">
        <v>530</v>
      </c>
      <c r="D278" s="139" t="s">
        <v>854</v>
      </c>
      <c r="E278" s="139" t="s">
        <v>855</v>
      </c>
      <c r="F278" t="s">
        <v>4994</v>
      </c>
      <c r="G278" t="s">
        <v>470</v>
      </c>
    </row>
    <row r="279" spans="1:7" ht="11.1" customHeight="1">
      <c r="A279" s="139" t="s">
        <v>36</v>
      </c>
      <c r="B279" s="139" t="s">
        <v>529</v>
      </c>
      <c r="C279" s="139" t="s">
        <v>530</v>
      </c>
      <c r="D279" s="139" t="s">
        <v>1498</v>
      </c>
      <c r="E279" s="139" t="s">
        <v>1499</v>
      </c>
      <c r="F279" t="s">
        <v>4900</v>
      </c>
      <c r="G279" t="s">
        <v>470</v>
      </c>
    </row>
    <row r="280" spans="1:7" ht="11.1" customHeight="1">
      <c r="A280" s="139" t="s">
        <v>36</v>
      </c>
      <c r="B280" s="139" t="s">
        <v>529</v>
      </c>
      <c r="C280" s="139" t="s">
        <v>530</v>
      </c>
      <c r="D280" s="139" t="s">
        <v>772</v>
      </c>
      <c r="E280" s="139" t="s">
        <v>773</v>
      </c>
      <c r="F280" t="s">
        <v>4900</v>
      </c>
      <c r="G280" t="s">
        <v>470</v>
      </c>
    </row>
    <row r="281" spans="1:7" ht="11.1" customHeight="1">
      <c r="A281" s="139" t="s">
        <v>36</v>
      </c>
      <c r="B281" s="139" t="s">
        <v>529</v>
      </c>
      <c r="C281" s="139" t="s">
        <v>530</v>
      </c>
      <c r="D281" s="139" t="s">
        <v>5165</v>
      </c>
      <c r="E281" s="139" t="s">
        <v>5166</v>
      </c>
      <c r="F281" t="s">
        <v>4900</v>
      </c>
      <c r="G281" t="s">
        <v>470</v>
      </c>
    </row>
    <row r="282" spans="1:7" ht="11.1" customHeight="1">
      <c r="A282" s="139" t="s">
        <v>36</v>
      </c>
      <c r="B282" s="139" t="s">
        <v>529</v>
      </c>
      <c r="C282" s="139" t="s">
        <v>530</v>
      </c>
      <c r="D282" s="139" t="s">
        <v>2040</v>
      </c>
      <c r="E282" s="139" t="s">
        <v>2041</v>
      </c>
      <c r="F282" t="s">
        <v>4900</v>
      </c>
      <c r="G282" t="s">
        <v>470</v>
      </c>
    </row>
    <row r="283" spans="1:7" ht="11.1" customHeight="1">
      <c r="A283" s="139" t="s">
        <v>36</v>
      </c>
      <c r="B283" s="139" t="s">
        <v>448</v>
      </c>
      <c r="C283" s="139" t="s">
        <v>449</v>
      </c>
      <c r="D283" s="139" t="s">
        <v>456</v>
      </c>
      <c r="E283" s="139" t="s">
        <v>457</v>
      </c>
      <c r="F283" t="s">
        <v>4900</v>
      </c>
      <c r="G283" t="s">
        <v>470</v>
      </c>
    </row>
    <row r="284" spans="1:7" ht="11.1" customHeight="1">
      <c r="A284" s="139" t="s">
        <v>36</v>
      </c>
      <c r="B284" s="139" t="s">
        <v>448</v>
      </c>
      <c r="C284" s="139" t="s">
        <v>449</v>
      </c>
      <c r="D284" s="139" t="s">
        <v>5135</v>
      </c>
      <c r="E284" s="139" t="s">
        <v>5167</v>
      </c>
      <c r="F284" t="s">
        <v>4900</v>
      </c>
      <c r="G284" t="s">
        <v>470</v>
      </c>
    </row>
    <row r="285" spans="1:7" ht="11.1" customHeight="1">
      <c r="A285" s="139" t="s">
        <v>36</v>
      </c>
      <c r="B285" s="139" t="s">
        <v>448</v>
      </c>
      <c r="C285" s="139" t="s">
        <v>449</v>
      </c>
      <c r="D285" s="139" t="s">
        <v>1299</v>
      </c>
      <c r="E285" s="139" t="s">
        <v>1300</v>
      </c>
      <c r="F285" t="s">
        <v>4900</v>
      </c>
      <c r="G285" t="s">
        <v>470</v>
      </c>
    </row>
    <row r="286" spans="1:7" ht="11.1" customHeight="1">
      <c r="A286" s="139" t="s">
        <v>36</v>
      </c>
      <c r="B286" s="139" t="s">
        <v>448</v>
      </c>
      <c r="C286" s="139" t="s">
        <v>449</v>
      </c>
      <c r="D286" s="139" t="s">
        <v>2280</v>
      </c>
      <c r="E286" s="139" t="s">
        <v>2281</v>
      </c>
      <c r="F286" t="s">
        <v>4900</v>
      </c>
      <c r="G286" t="s">
        <v>470</v>
      </c>
    </row>
    <row r="287" spans="1:7" ht="11.1" customHeight="1">
      <c r="A287" s="139" t="s">
        <v>36</v>
      </c>
      <c r="B287" s="139" t="s">
        <v>448</v>
      </c>
      <c r="C287" s="139" t="s">
        <v>449</v>
      </c>
      <c r="D287" s="139" t="s">
        <v>2104</v>
      </c>
      <c r="E287" s="139" t="s">
        <v>2105</v>
      </c>
      <c r="F287" t="s">
        <v>4900</v>
      </c>
      <c r="G287" t="s">
        <v>470</v>
      </c>
    </row>
    <row r="288" spans="1:7" ht="11.1" customHeight="1">
      <c r="A288" s="139" t="s">
        <v>36</v>
      </c>
      <c r="B288" s="139" t="s">
        <v>448</v>
      </c>
      <c r="C288" s="139" t="s">
        <v>449</v>
      </c>
      <c r="D288" s="139" t="s">
        <v>588</v>
      </c>
      <c r="E288" s="139" t="s">
        <v>589</v>
      </c>
      <c r="F288" t="s">
        <v>4900</v>
      </c>
      <c r="G288" t="s">
        <v>470</v>
      </c>
    </row>
    <row r="289" spans="1:7" ht="11.1" customHeight="1">
      <c r="A289" s="139" t="s">
        <v>36</v>
      </c>
      <c r="B289" s="139" t="s">
        <v>448</v>
      </c>
      <c r="C289" s="139" t="s">
        <v>449</v>
      </c>
      <c r="D289" s="139" t="s">
        <v>650</v>
      </c>
      <c r="E289" s="139" t="s">
        <v>651</v>
      </c>
      <c r="F289" t="s">
        <v>4900</v>
      </c>
      <c r="G289" t="s">
        <v>470</v>
      </c>
    </row>
    <row r="290" spans="1:7" ht="11.1" customHeight="1">
      <c r="A290" s="139" t="s">
        <v>36</v>
      </c>
      <c r="B290" s="139" t="s">
        <v>448</v>
      </c>
      <c r="C290" s="139" t="s">
        <v>449</v>
      </c>
      <c r="D290" s="139" t="s">
        <v>877</v>
      </c>
      <c r="E290" s="139" t="s">
        <v>878</v>
      </c>
      <c r="F290" t="s">
        <v>4900</v>
      </c>
      <c r="G290" t="s">
        <v>470</v>
      </c>
    </row>
    <row r="291" spans="1:7" ht="11.1" customHeight="1">
      <c r="A291" s="139" t="s">
        <v>36</v>
      </c>
      <c r="B291" s="139" t="s">
        <v>448</v>
      </c>
      <c r="C291" s="139" t="s">
        <v>449</v>
      </c>
      <c r="D291" s="139" t="s">
        <v>929</v>
      </c>
      <c r="E291" s="139" t="s">
        <v>3013</v>
      </c>
      <c r="F291" t="s">
        <v>4900</v>
      </c>
      <c r="G291" t="s">
        <v>470</v>
      </c>
    </row>
    <row r="292" spans="1:7" ht="11.1" customHeight="1">
      <c r="A292" s="139" t="s">
        <v>36</v>
      </c>
      <c r="B292" s="139" t="s">
        <v>448</v>
      </c>
      <c r="C292" s="139" t="s">
        <v>449</v>
      </c>
      <c r="D292" s="139" t="s">
        <v>3229</v>
      </c>
      <c r="E292" s="139" t="s">
        <v>3230</v>
      </c>
      <c r="F292" t="s">
        <v>4900</v>
      </c>
      <c r="G292" t="s">
        <v>470</v>
      </c>
    </row>
    <row r="293" spans="1:7" ht="11.1" customHeight="1">
      <c r="A293" s="139" t="s">
        <v>36</v>
      </c>
      <c r="B293" s="139" t="s">
        <v>448</v>
      </c>
      <c r="C293" s="139" t="s">
        <v>449</v>
      </c>
      <c r="D293" s="139" t="s">
        <v>904</v>
      </c>
      <c r="E293" s="139" t="s">
        <v>905</v>
      </c>
      <c r="F293" t="s">
        <v>4900</v>
      </c>
      <c r="G293" t="s">
        <v>470</v>
      </c>
    </row>
    <row r="294" spans="1:7" ht="11.1" customHeight="1">
      <c r="A294" s="139" t="s">
        <v>36</v>
      </c>
      <c r="B294" s="139" t="s">
        <v>448</v>
      </c>
      <c r="C294" s="139" t="s">
        <v>449</v>
      </c>
      <c r="D294" s="139" t="s">
        <v>3661</v>
      </c>
      <c r="E294" s="139" t="s">
        <v>3662</v>
      </c>
      <c r="F294" t="s">
        <v>4900</v>
      </c>
      <c r="G294" t="s">
        <v>470</v>
      </c>
    </row>
    <row r="295" spans="1:7" ht="11.1" customHeight="1">
      <c r="A295" s="139" t="s">
        <v>36</v>
      </c>
      <c r="B295" s="139" t="s">
        <v>448</v>
      </c>
      <c r="C295" s="139" t="s">
        <v>449</v>
      </c>
      <c r="D295" s="139" t="s">
        <v>448</v>
      </c>
      <c r="E295" s="139" t="s">
        <v>449</v>
      </c>
      <c r="F295" t="s">
        <v>4901</v>
      </c>
      <c r="G295" t="s">
        <v>470</v>
      </c>
    </row>
    <row r="296" spans="1:7" ht="11.1" customHeight="1">
      <c r="A296" s="139" t="s">
        <v>36</v>
      </c>
      <c r="B296" s="139" t="s">
        <v>448</v>
      </c>
      <c r="C296" s="139" t="s">
        <v>449</v>
      </c>
      <c r="D296" s="139" t="s">
        <v>5168</v>
      </c>
      <c r="E296" s="139" t="s">
        <v>5169</v>
      </c>
      <c r="F296" t="s">
        <v>4900</v>
      </c>
      <c r="G296" t="s">
        <v>470</v>
      </c>
    </row>
    <row r="297" spans="1:7" ht="11.1" customHeight="1">
      <c r="A297" s="139" t="s">
        <v>36</v>
      </c>
      <c r="B297" s="139" t="s">
        <v>448</v>
      </c>
      <c r="C297" s="139" t="s">
        <v>449</v>
      </c>
      <c r="D297" s="139" t="s">
        <v>1952</v>
      </c>
      <c r="E297" s="139" t="s">
        <v>1953</v>
      </c>
      <c r="F297" t="s">
        <v>4900</v>
      </c>
      <c r="G297" t="s">
        <v>470</v>
      </c>
    </row>
    <row r="298" spans="1:7" ht="11.1" customHeight="1">
      <c r="A298" s="139" t="s">
        <v>36</v>
      </c>
      <c r="B298" s="139" t="s">
        <v>448</v>
      </c>
      <c r="C298" s="139" t="s">
        <v>449</v>
      </c>
      <c r="D298" s="139" t="s">
        <v>2166</v>
      </c>
      <c r="E298" s="139" t="s">
        <v>2167</v>
      </c>
      <c r="F298" t="s">
        <v>4900</v>
      </c>
      <c r="G298" t="s">
        <v>470</v>
      </c>
    </row>
    <row r="299" spans="1:7" ht="11.1" customHeight="1">
      <c r="A299" s="139" t="s">
        <v>36</v>
      </c>
      <c r="B299" s="139" t="s">
        <v>448</v>
      </c>
      <c r="C299" s="139" t="s">
        <v>449</v>
      </c>
      <c r="D299" s="139" t="s">
        <v>450</v>
      </c>
      <c r="E299" s="139" t="s">
        <v>451</v>
      </c>
      <c r="F299" t="s">
        <v>4900</v>
      </c>
      <c r="G299" t="s">
        <v>470</v>
      </c>
    </row>
    <row r="300" spans="1:7" ht="11.1" customHeight="1">
      <c r="A300" s="139" t="s">
        <v>36</v>
      </c>
      <c r="B300" s="139" t="s">
        <v>448</v>
      </c>
      <c r="C300" s="139" t="s">
        <v>449</v>
      </c>
      <c r="D300" s="139" t="s">
        <v>2202</v>
      </c>
      <c r="E300" s="139" t="s">
        <v>2203</v>
      </c>
      <c r="F300" t="s">
        <v>4900</v>
      </c>
      <c r="G300" t="s">
        <v>470</v>
      </c>
    </row>
    <row r="301" spans="1:7" ht="11.1" customHeight="1">
      <c r="A301" s="139" t="s">
        <v>36</v>
      </c>
      <c r="B301" s="139" t="s">
        <v>448</v>
      </c>
      <c r="C301" s="139" t="s">
        <v>449</v>
      </c>
      <c r="D301" s="139" t="s">
        <v>801</v>
      </c>
      <c r="E301" s="139" t="s">
        <v>802</v>
      </c>
      <c r="F301" t="s">
        <v>4994</v>
      </c>
      <c r="G301" t="s">
        <v>470</v>
      </c>
    </row>
    <row r="302" spans="1:7" ht="11.1" customHeight="1">
      <c r="A302" s="139" t="s">
        <v>36</v>
      </c>
      <c r="B302" s="139" t="s">
        <v>882</v>
      </c>
      <c r="C302" s="139" t="s">
        <v>883</v>
      </c>
      <c r="D302" s="139" t="s">
        <v>1736</v>
      </c>
      <c r="E302" s="139" t="s">
        <v>5170</v>
      </c>
      <c r="F302" t="s">
        <v>4900</v>
      </c>
      <c r="G302" t="s">
        <v>470</v>
      </c>
    </row>
    <row r="303" spans="1:7" ht="11.1" customHeight="1">
      <c r="A303" s="139" t="s">
        <v>36</v>
      </c>
      <c r="B303" s="139" t="s">
        <v>882</v>
      </c>
      <c r="C303" s="139" t="s">
        <v>883</v>
      </c>
      <c r="D303" s="139" t="s">
        <v>5171</v>
      </c>
      <c r="E303" s="139" t="s">
        <v>5172</v>
      </c>
      <c r="F303" t="s">
        <v>4900</v>
      </c>
      <c r="G303" t="s">
        <v>470</v>
      </c>
    </row>
    <row r="304" spans="1:7" ht="11.1" customHeight="1">
      <c r="A304" s="139" t="s">
        <v>36</v>
      </c>
      <c r="B304" s="139" t="s">
        <v>882</v>
      </c>
      <c r="C304" s="139" t="s">
        <v>883</v>
      </c>
      <c r="D304" s="139" t="s">
        <v>5173</v>
      </c>
      <c r="E304" s="139" t="s">
        <v>5174</v>
      </c>
      <c r="F304" t="s">
        <v>4900</v>
      </c>
      <c r="G304" t="s">
        <v>470</v>
      </c>
    </row>
    <row r="305" spans="1:7" ht="11.1" customHeight="1">
      <c r="A305" s="139" t="s">
        <v>36</v>
      </c>
      <c r="B305" s="139" t="s">
        <v>882</v>
      </c>
      <c r="C305" s="139" t="s">
        <v>883</v>
      </c>
      <c r="D305" s="139" t="s">
        <v>1267</v>
      </c>
      <c r="E305" s="139" t="s">
        <v>1268</v>
      </c>
      <c r="F305" t="s">
        <v>4900</v>
      </c>
      <c r="G305" t="s">
        <v>470</v>
      </c>
    </row>
    <row r="306" spans="1:7" ht="11.1" customHeight="1">
      <c r="A306" s="139" t="s">
        <v>36</v>
      </c>
      <c r="B306" s="139" t="s">
        <v>882</v>
      </c>
      <c r="C306" s="139" t="s">
        <v>883</v>
      </c>
      <c r="D306" s="139" t="s">
        <v>5175</v>
      </c>
      <c r="E306" s="139" t="s">
        <v>5176</v>
      </c>
      <c r="F306" t="s">
        <v>4900</v>
      </c>
      <c r="G306" t="s">
        <v>470</v>
      </c>
    </row>
    <row r="307" spans="1:7" ht="11.1" customHeight="1">
      <c r="A307" s="139" t="s">
        <v>36</v>
      </c>
      <c r="B307" s="139" t="s">
        <v>882</v>
      </c>
      <c r="C307" s="139" t="s">
        <v>883</v>
      </c>
      <c r="D307" s="139" t="s">
        <v>5177</v>
      </c>
      <c r="E307" s="139" t="s">
        <v>5178</v>
      </c>
      <c r="F307" t="s">
        <v>4900</v>
      </c>
      <c r="G307" t="s">
        <v>470</v>
      </c>
    </row>
    <row r="308" spans="1:7" ht="11.1" customHeight="1">
      <c r="A308" s="139" t="s">
        <v>36</v>
      </c>
      <c r="B308" s="139" t="s">
        <v>882</v>
      </c>
      <c r="C308" s="139" t="s">
        <v>883</v>
      </c>
      <c r="D308" s="139" t="s">
        <v>5179</v>
      </c>
      <c r="E308" s="139" t="s">
        <v>5180</v>
      </c>
      <c r="F308" t="s">
        <v>4900</v>
      </c>
      <c r="G308" t="s">
        <v>470</v>
      </c>
    </row>
    <row r="309" spans="1:7" ht="11.1" customHeight="1">
      <c r="A309" s="139" t="s">
        <v>36</v>
      </c>
      <c r="B309" s="139" t="s">
        <v>882</v>
      </c>
      <c r="C309" s="139" t="s">
        <v>883</v>
      </c>
      <c r="D309" s="139" t="s">
        <v>5181</v>
      </c>
      <c r="E309" s="139" t="s">
        <v>5182</v>
      </c>
      <c r="F309" t="s">
        <v>4900</v>
      </c>
      <c r="G309" t="s">
        <v>470</v>
      </c>
    </row>
    <row r="310" spans="1:7" ht="11.1" customHeight="1">
      <c r="A310" s="139" t="s">
        <v>36</v>
      </c>
      <c r="B310" s="139" t="s">
        <v>882</v>
      </c>
      <c r="C310" s="139" t="s">
        <v>883</v>
      </c>
      <c r="D310" s="139" t="s">
        <v>2260</v>
      </c>
      <c r="E310" s="139" t="s">
        <v>2261</v>
      </c>
      <c r="F310" t="s">
        <v>4900</v>
      </c>
      <c r="G310" t="s">
        <v>470</v>
      </c>
    </row>
    <row r="311" spans="1:7" ht="11.1" customHeight="1">
      <c r="A311" s="139" t="s">
        <v>36</v>
      </c>
      <c r="B311" s="139" t="s">
        <v>882</v>
      </c>
      <c r="C311" s="139" t="s">
        <v>883</v>
      </c>
      <c r="D311" s="139" t="s">
        <v>2351</v>
      </c>
      <c r="E311" s="139" t="s">
        <v>2352</v>
      </c>
      <c r="F311" t="s">
        <v>4900</v>
      </c>
      <c r="G311" t="s">
        <v>470</v>
      </c>
    </row>
    <row r="312" spans="1:7" ht="11.1" customHeight="1">
      <c r="A312" s="139" t="s">
        <v>36</v>
      </c>
      <c r="B312" s="139" t="s">
        <v>882</v>
      </c>
      <c r="C312" s="139" t="s">
        <v>883</v>
      </c>
      <c r="D312" s="139" t="s">
        <v>5183</v>
      </c>
      <c r="E312" s="139" t="s">
        <v>5184</v>
      </c>
      <c r="F312" t="s">
        <v>4900</v>
      </c>
      <c r="G312" t="s">
        <v>470</v>
      </c>
    </row>
    <row r="313" spans="1:7" ht="11.1" customHeight="1">
      <c r="A313" s="139" t="s">
        <v>36</v>
      </c>
      <c r="B313" s="139" t="s">
        <v>882</v>
      </c>
      <c r="C313" s="139" t="s">
        <v>883</v>
      </c>
      <c r="D313" s="139" t="s">
        <v>882</v>
      </c>
      <c r="E313" s="139" t="s">
        <v>883</v>
      </c>
      <c r="F313" t="s">
        <v>4901</v>
      </c>
      <c r="G313" t="s">
        <v>470</v>
      </c>
    </row>
    <row r="314" spans="1:7" ht="11.1" customHeight="1">
      <c r="A314" s="139" t="s">
        <v>36</v>
      </c>
      <c r="B314" s="139" t="s">
        <v>882</v>
      </c>
      <c r="C314" s="139" t="s">
        <v>883</v>
      </c>
      <c r="D314" s="139" t="s">
        <v>5185</v>
      </c>
      <c r="E314" s="139" t="s">
        <v>5186</v>
      </c>
      <c r="F314" t="s">
        <v>4900</v>
      </c>
      <c r="G314" t="s">
        <v>470</v>
      </c>
    </row>
    <row r="315" spans="1:7" ht="11.1" customHeight="1">
      <c r="A315" s="139" t="s">
        <v>36</v>
      </c>
      <c r="B315" s="139" t="s">
        <v>882</v>
      </c>
      <c r="C315" s="139" t="s">
        <v>883</v>
      </c>
      <c r="D315" s="139" t="s">
        <v>884</v>
      </c>
      <c r="E315" s="139" t="s">
        <v>885</v>
      </c>
      <c r="F315" t="s">
        <v>4994</v>
      </c>
      <c r="G315" t="s">
        <v>470</v>
      </c>
    </row>
    <row r="316" spans="1:7" ht="11.1" customHeight="1">
      <c r="A316" s="139" t="s">
        <v>36</v>
      </c>
      <c r="B316" s="139" t="s">
        <v>882</v>
      </c>
      <c r="C316" s="139" t="s">
        <v>883</v>
      </c>
      <c r="D316" s="139" t="s">
        <v>5187</v>
      </c>
      <c r="E316" s="139" t="s">
        <v>5188</v>
      </c>
      <c r="F316" t="s">
        <v>4900</v>
      </c>
      <c r="G316" t="s">
        <v>470</v>
      </c>
    </row>
    <row r="317" spans="1:7" ht="11.1" customHeight="1">
      <c r="A317" s="139" t="s">
        <v>36</v>
      </c>
      <c r="B317" s="139" t="s">
        <v>882</v>
      </c>
      <c r="C317" s="139" t="s">
        <v>883</v>
      </c>
      <c r="D317" s="139" t="s">
        <v>5189</v>
      </c>
      <c r="E317" s="139" t="s">
        <v>5190</v>
      </c>
      <c r="F317" t="s">
        <v>4900</v>
      </c>
      <c r="G317" t="s">
        <v>470</v>
      </c>
    </row>
    <row r="318" spans="1:7" ht="11.1" customHeight="1">
      <c r="A318" s="139" t="s">
        <v>36</v>
      </c>
      <c r="B318" s="139" t="s">
        <v>882</v>
      </c>
      <c r="C318" s="139" t="s">
        <v>883</v>
      </c>
      <c r="D318" s="139" t="s">
        <v>5191</v>
      </c>
      <c r="E318" s="139" t="s">
        <v>5192</v>
      </c>
      <c r="F318" t="s">
        <v>4900</v>
      </c>
      <c r="G318" t="s">
        <v>470</v>
      </c>
    </row>
    <row r="319" spans="1:7" ht="11.1" customHeight="1">
      <c r="A319" s="139" t="s">
        <v>36</v>
      </c>
      <c r="B319" s="139" t="s">
        <v>882</v>
      </c>
      <c r="C319" s="139" t="s">
        <v>883</v>
      </c>
      <c r="D319" s="139" t="s">
        <v>5193</v>
      </c>
      <c r="E319" s="139" t="s">
        <v>5194</v>
      </c>
      <c r="F319" t="s">
        <v>4900</v>
      </c>
      <c r="G319" t="s">
        <v>470</v>
      </c>
    </row>
    <row r="320" spans="1:7" ht="11.1" customHeight="1">
      <c r="A320" s="139" t="s">
        <v>36</v>
      </c>
      <c r="B320" s="139" t="s">
        <v>882</v>
      </c>
      <c r="C320" s="139" t="s">
        <v>883</v>
      </c>
      <c r="D320" s="139" t="s">
        <v>5195</v>
      </c>
      <c r="E320" s="139" t="s">
        <v>5196</v>
      </c>
      <c r="F320" t="s">
        <v>4900</v>
      </c>
      <c r="G320" t="s">
        <v>470</v>
      </c>
    </row>
    <row r="321" spans="1:7" ht="11.1" customHeight="1">
      <c r="A321" s="139" t="s">
        <v>36</v>
      </c>
      <c r="B321" s="139" t="s">
        <v>882</v>
      </c>
      <c r="C321" s="139" t="s">
        <v>883</v>
      </c>
      <c r="D321" s="139" t="s">
        <v>5197</v>
      </c>
      <c r="E321" s="139" t="s">
        <v>5198</v>
      </c>
      <c r="F321" t="s">
        <v>4900</v>
      </c>
      <c r="G321" t="s">
        <v>470</v>
      </c>
    </row>
    <row r="322" spans="1:7" ht="11.1" customHeight="1">
      <c r="A322" s="139" t="s">
        <v>36</v>
      </c>
      <c r="B322" s="139" t="s">
        <v>882</v>
      </c>
      <c r="C322" s="139" t="s">
        <v>883</v>
      </c>
      <c r="D322" s="139" t="s">
        <v>5199</v>
      </c>
      <c r="E322" s="139" t="s">
        <v>5200</v>
      </c>
      <c r="F322" t="s">
        <v>4900</v>
      </c>
      <c r="G322" t="s">
        <v>470</v>
      </c>
    </row>
    <row r="323" spans="1:7" ht="11.1" customHeight="1">
      <c r="A323" s="139" t="s">
        <v>36</v>
      </c>
      <c r="B323" s="139" t="s">
        <v>882</v>
      </c>
      <c r="C323" s="139" t="s">
        <v>883</v>
      </c>
      <c r="D323" s="139" t="s">
        <v>5201</v>
      </c>
      <c r="E323" s="139" t="s">
        <v>5202</v>
      </c>
      <c r="F323" t="s">
        <v>4900</v>
      </c>
      <c r="G323" t="s">
        <v>470</v>
      </c>
    </row>
    <row r="324" spans="1:7" ht="11.1" customHeight="1">
      <c r="A324" s="139" t="s">
        <v>36</v>
      </c>
      <c r="B324" s="139" t="s">
        <v>1069</v>
      </c>
      <c r="C324" s="139" t="s">
        <v>1070</v>
      </c>
      <c r="D324" s="139" t="s">
        <v>1069</v>
      </c>
      <c r="E324" s="139" t="s">
        <v>1070</v>
      </c>
      <c r="F324" t="s">
        <v>4962</v>
      </c>
      <c r="G324" t="s">
        <v>470</v>
      </c>
    </row>
    <row r="325" spans="1:7" ht="11.1" customHeight="1">
      <c r="A325" s="139" t="s">
        <v>36</v>
      </c>
      <c r="B325" s="139" t="s">
        <v>724</v>
      </c>
      <c r="C325" s="139" t="s">
        <v>725</v>
      </c>
      <c r="D325" s="139" t="s">
        <v>1585</v>
      </c>
      <c r="E325" s="139" t="s">
        <v>1586</v>
      </c>
      <c r="F325" t="s">
        <v>4900</v>
      </c>
      <c r="G325" t="s">
        <v>470</v>
      </c>
    </row>
    <row r="326" spans="1:7" ht="11.1" customHeight="1">
      <c r="A326" s="139" t="s">
        <v>36</v>
      </c>
      <c r="B326" s="139" t="s">
        <v>724</v>
      </c>
      <c r="C326" s="139" t="s">
        <v>725</v>
      </c>
      <c r="D326" s="139" t="s">
        <v>5203</v>
      </c>
      <c r="E326" s="139" t="s">
        <v>5204</v>
      </c>
      <c r="F326" t="s">
        <v>4900</v>
      </c>
      <c r="G326" t="s">
        <v>470</v>
      </c>
    </row>
    <row r="327" spans="1:7" ht="11.1" customHeight="1">
      <c r="A327" s="139" t="s">
        <v>36</v>
      </c>
      <c r="B327" s="139" t="s">
        <v>724</v>
      </c>
      <c r="C327" s="139" t="s">
        <v>725</v>
      </c>
      <c r="D327" s="139" t="s">
        <v>5205</v>
      </c>
      <c r="E327" s="139" t="s">
        <v>5206</v>
      </c>
      <c r="F327" t="s">
        <v>4900</v>
      </c>
      <c r="G327" t="s">
        <v>470</v>
      </c>
    </row>
    <row r="328" spans="1:7" ht="11.1" customHeight="1">
      <c r="A328" s="139" t="s">
        <v>36</v>
      </c>
      <c r="B328" s="139" t="s">
        <v>724</v>
      </c>
      <c r="C328" s="139" t="s">
        <v>725</v>
      </c>
      <c r="D328" s="139" t="s">
        <v>5207</v>
      </c>
      <c r="E328" s="139" t="s">
        <v>5208</v>
      </c>
      <c r="F328" t="s">
        <v>4900</v>
      </c>
      <c r="G328" t="s">
        <v>470</v>
      </c>
    </row>
    <row r="329" spans="1:7" ht="11.1" customHeight="1">
      <c r="A329" s="139" t="s">
        <v>36</v>
      </c>
      <c r="B329" s="139" t="s">
        <v>724</v>
      </c>
      <c r="C329" s="139" t="s">
        <v>725</v>
      </c>
      <c r="D329" s="139" t="s">
        <v>1590</v>
      </c>
      <c r="E329" s="139" t="s">
        <v>1591</v>
      </c>
      <c r="F329" t="s">
        <v>4900</v>
      </c>
      <c r="G329" t="s">
        <v>470</v>
      </c>
    </row>
    <row r="330" spans="1:7" ht="11.1" customHeight="1">
      <c r="A330" s="139" t="s">
        <v>36</v>
      </c>
      <c r="B330" s="139" t="s">
        <v>724</v>
      </c>
      <c r="C330" s="139" t="s">
        <v>725</v>
      </c>
      <c r="D330" s="139" t="s">
        <v>1540</v>
      </c>
      <c r="E330" s="139" t="s">
        <v>1541</v>
      </c>
      <c r="F330" t="s">
        <v>4900</v>
      </c>
      <c r="G330" t="s">
        <v>470</v>
      </c>
    </row>
    <row r="331" spans="1:7" ht="11.1" customHeight="1">
      <c r="A331" s="139" t="s">
        <v>36</v>
      </c>
      <c r="B331" s="139" t="s">
        <v>724</v>
      </c>
      <c r="C331" s="139" t="s">
        <v>725</v>
      </c>
      <c r="D331" s="139" t="s">
        <v>1595</v>
      </c>
      <c r="E331" s="139" t="s">
        <v>1596</v>
      </c>
      <c r="F331" t="s">
        <v>4900</v>
      </c>
      <c r="G331" t="s">
        <v>470</v>
      </c>
    </row>
    <row r="332" spans="1:7" ht="11.1" customHeight="1">
      <c r="A332" s="139" t="s">
        <v>36</v>
      </c>
      <c r="B332" s="139" t="s">
        <v>724</v>
      </c>
      <c r="C332" s="139" t="s">
        <v>725</v>
      </c>
      <c r="D332" s="139" t="s">
        <v>5209</v>
      </c>
      <c r="E332" s="139" t="s">
        <v>5210</v>
      </c>
      <c r="F332" t="s">
        <v>4900</v>
      </c>
      <c r="G332" t="s">
        <v>470</v>
      </c>
    </row>
    <row r="333" spans="1:7" ht="11.1" customHeight="1">
      <c r="A333" s="139" t="s">
        <v>36</v>
      </c>
      <c r="B333" s="139" t="s">
        <v>724</v>
      </c>
      <c r="C333" s="139" t="s">
        <v>725</v>
      </c>
      <c r="D333" s="139" t="s">
        <v>726</v>
      </c>
      <c r="E333" s="139" t="s">
        <v>727</v>
      </c>
      <c r="F333" t="s">
        <v>4900</v>
      </c>
      <c r="G333" t="s">
        <v>470</v>
      </c>
    </row>
    <row r="334" spans="1:7" ht="11.1" customHeight="1">
      <c r="A334" s="139" t="s">
        <v>36</v>
      </c>
      <c r="B334" s="139" t="s">
        <v>724</v>
      </c>
      <c r="C334" s="139" t="s">
        <v>725</v>
      </c>
      <c r="D334" s="139" t="s">
        <v>724</v>
      </c>
      <c r="E334" s="139" t="s">
        <v>725</v>
      </c>
      <c r="F334" t="s">
        <v>4901</v>
      </c>
      <c r="G334" t="s">
        <v>470</v>
      </c>
    </row>
    <row r="335" spans="1:7" ht="11.1" customHeight="1">
      <c r="A335" s="139" t="s">
        <v>36</v>
      </c>
      <c r="B335" s="139" t="s">
        <v>724</v>
      </c>
      <c r="C335" s="139" t="s">
        <v>725</v>
      </c>
      <c r="D335" s="139" t="s">
        <v>1600</v>
      </c>
      <c r="E335" s="139" t="s">
        <v>1601</v>
      </c>
      <c r="F335" t="s">
        <v>4900</v>
      </c>
      <c r="G335" t="s">
        <v>470</v>
      </c>
    </row>
    <row r="336" spans="1:7" ht="11.1" customHeight="1">
      <c r="A336" s="139" t="s">
        <v>36</v>
      </c>
      <c r="B336" s="139" t="s">
        <v>724</v>
      </c>
      <c r="C336" s="139" t="s">
        <v>725</v>
      </c>
      <c r="D336" s="139" t="s">
        <v>1545</v>
      </c>
      <c r="E336" s="139" t="s">
        <v>1546</v>
      </c>
      <c r="F336" t="s">
        <v>4900</v>
      </c>
      <c r="G336" t="s">
        <v>470</v>
      </c>
    </row>
    <row r="337" spans="1:7" ht="11.1" customHeight="1">
      <c r="A337" s="139" t="s">
        <v>36</v>
      </c>
      <c r="B337" s="139" t="s">
        <v>724</v>
      </c>
      <c r="C337" s="139" t="s">
        <v>725</v>
      </c>
      <c r="D337" s="139" t="s">
        <v>1605</v>
      </c>
      <c r="E337" s="139" t="s">
        <v>1606</v>
      </c>
      <c r="F337" t="s">
        <v>4900</v>
      </c>
      <c r="G337" t="s">
        <v>470</v>
      </c>
    </row>
    <row r="338" spans="1:7" ht="11.1" customHeight="1">
      <c r="A338" s="139" t="s">
        <v>36</v>
      </c>
      <c r="B338" s="139" t="s">
        <v>690</v>
      </c>
      <c r="C338" s="139" t="s">
        <v>691</v>
      </c>
      <c r="D338" s="139" t="s">
        <v>1741</v>
      </c>
      <c r="E338" s="139" t="s">
        <v>1742</v>
      </c>
      <c r="F338" t="s">
        <v>4900</v>
      </c>
      <c r="G338" t="s">
        <v>470</v>
      </c>
    </row>
    <row r="339" spans="1:7" ht="11.1" customHeight="1">
      <c r="A339" s="139" t="s">
        <v>36</v>
      </c>
      <c r="B339" s="139" t="s">
        <v>690</v>
      </c>
      <c r="C339" s="139" t="s">
        <v>691</v>
      </c>
      <c r="D339" s="139" t="s">
        <v>1749</v>
      </c>
      <c r="E339" s="139" t="s">
        <v>1750</v>
      </c>
      <c r="F339" t="s">
        <v>4900</v>
      </c>
      <c r="G339" t="s">
        <v>470</v>
      </c>
    </row>
    <row r="340" spans="1:7" ht="11.1" customHeight="1">
      <c r="A340" s="139" t="s">
        <v>36</v>
      </c>
      <c r="B340" s="139" t="s">
        <v>690</v>
      </c>
      <c r="C340" s="139" t="s">
        <v>691</v>
      </c>
      <c r="D340" s="139" t="s">
        <v>5211</v>
      </c>
      <c r="E340" s="139" t="s">
        <v>5212</v>
      </c>
      <c r="F340" t="s">
        <v>4900</v>
      </c>
      <c r="G340" t="s">
        <v>470</v>
      </c>
    </row>
    <row r="341" spans="1:7" ht="11.1" customHeight="1">
      <c r="A341" s="139" t="s">
        <v>36</v>
      </c>
      <c r="B341" s="139" t="s">
        <v>690</v>
      </c>
      <c r="C341" s="139" t="s">
        <v>691</v>
      </c>
      <c r="D341" s="139" t="s">
        <v>1764</v>
      </c>
      <c r="E341" s="139" t="s">
        <v>1765</v>
      </c>
      <c r="F341" t="s">
        <v>4900</v>
      </c>
      <c r="G341" t="s">
        <v>470</v>
      </c>
    </row>
    <row r="342" spans="1:7" ht="11.1" customHeight="1">
      <c r="A342" s="139" t="s">
        <v>36</v>
      </c>
      <c r="B342" s="139" t="s">
        <v>690</v>
      </c>
      <c r="C342" s="139" t="s">
        <v>691</v>
      </c>
      <c r="D342" s="139" t="s">
        <v>1832</v>
      </c>
      <c r="E342" s="139" t="s">
        <v>1833</v>
      </c>
      <c r="F342" t="s">
        <v>4900</v>
      </c>
      <c r="G342" t="s">
        <v>470</v>
      </c>
    </row>
    <row r="343" spans="1:7" ht="11.1" customHeight="1">
      <c r="A343" s="139" t="s">
        <v>36</v>
      </c>
      <c r="B343" s="139" t="s">
        <v>690</v>
      </c>
      <c r="C343" s="139" t="s">
        <v>691</v>
      </c>
      <c r="D343" s="139" t="s">
        <v>5213</v>
      </c>
      <c r="E343" s="139" t="s">
        <v>5214</v>
      </c>
      <c r="F343" t="s">
        <v>4900</v>
      </c>
      <c r="G343" t="s">
        <v>470</v>
      </c>
    </row>
    <row r="344" spans="1:7" ht="11.1" customHeight="1">
      <c r="A344" s="139" t="s">
        <v>36</v>
      </c>
      <c r="B344" s="139" t="s">
        <v>690</v>
      </c>
      <c r="C344" s="139" t="s">
        <v>691</v>
      </c>
      <c r="D344" s="139" t="s">
        <v>5215</v>
      </c>
      <c r="E344" s="139" t="s">
        <v>5216</v>
      </c>
      <c r="F344" t="s">
        <v>4900</v>
      </c>
      <c r="G344" t="s">
        <v>470</v>
      </c>
    </row>
    <row r="345" spans="1:7" ht="11.1" customHeight="1">
      <c r="A345" s="139" t="s">
        <v>36</v>
      </c>
      <c r="B345" s="139" t="s">
        <v>690</v>
      </c>
      <c r="C345" s="139" t="s">
        <v>691</v>
      </c>
      <c r="D345" s="139" t="s">
        <v>5217</v>
      </c>
      <c r="E345" s="139" t="s">
        <v>5218</v>
      </c>
      <c r="F345" t="s">
        <v>4900</v>
      </c>
      <c r="G345" t="s">
        <v>470</v>
      </c>
    </row>
    <row r="346" spans="1:7" ht="11.1" customHeight="1">
      <c r="A346" s="139" t="s">
        <v>36</v>
      </c>
      <c r="B346" s="139" t="s">
        <v>690</v>
      </c>
      <c r="C346" s="139" t="s">
        <v>691</v>
      </c>
      <c r="D346" s="139" t="s">
        <v>5219</v>
      </c>
      <c r="E346" s="139" t="s">
        <v>5220</v>
      </c>
      <c r="F346" t="s">
        <v>4900</v>
      </c>
      <c r="G346" t="s">
        <v>470</v>
      </c>
    </row>
    <row r="347" spans="1:7" ht="11.1" customHeight="1">
      <c r="A347" s="139" t="s">
        <v>36</v>
      </c>
      <c r="B347" s="139" t="s">
        <v>690</v>
      </c>
      <c r="C347" s="139" t="s">
        <v>691</v>
      </c>
      <c r="D347" s="139" t="s">
        <v>5221</v>
      </c>
      <c r="E347" s="139" t="s">
        <v>5222</v>
      </c>
      <c r="F347" t="s">
        <v>4900</v>
      </c>
      <c r="G347" t="s">
        <v>470</v>
      </c>
    </row>
    <row r="348" spans="1:7" ht="11.1" customHeight="1">
      <c r="A348" s="139" t="s">
        <v>36</v>
      </c>
      <c r="B348" s="139" t="s">
        <v>690</v>
      </c>
      <c r="C348" s="139" t="s">
        <v>691</v>
      </c>
      <c r="D348" s="139" t="s">
        <v>5223</v>
      </c>
      <c r="E348" s="139" t="s">
        <v>5224</v>
      </c>
      <c r="F348" t="s">
        <v>4900</v>
      </c>
      <c r="G348" t="s">
        <v>470</v>
      </c>
    </row>
    <row r="349" spans="1:7" ht="11.1" customHeight="1">
      <c r="A349" s="139" t="s">
        <v>36</v>
      </c>
      <c r="B349" s="139" t="s">
        <v>690</v>
      </c>
      <c r="C349" s="139" t="s">
        <v>691</v>
      </c>
      <c r="D349" s="139" t="s">
        <v>692</v>
      </c>
      <c r="E349" s="139" t="s">
        <v>693</v>
      </c>
      <c r="F349" t="s">
        <v>4994</v>
      </c>
      <c r="G349" t="s">
        <v>470</v>
      </c>
    </row>
    <row r="350" spans="1:7" ht="11.1" customHeight="1">
      <c r="A350" s="139" t="s">
        <v>36</v>
      </c>
      <c r="B350" s="139" t="s">
        <v>690</v>
      </c>
      <c r="C350" s="139" t="s">
        <v>691</v>
      </c>
      <c r="D350" s="139" t="s">
        <v>690</v>
      </c>
      <c r="E350" s="139" t="s">
        <v>691</v>
      </c>
      <c r="F350" t="s">
        <v>4901</v>
      </c>
      <c r="G350" t="s">
        <v>470</v>
      </c>
    </row>
    <row r="351" spans="1:7" ht="11.1" customHeight="1">
      <c r="A351" s="139" t="s">
        <v>36</v>
      </c>
      <c r="B351" s="139" t="s">
        <v>690</v>
      </c>
      <c r="C351" s="139" t="s">
        <v>691</v>
      </c>
      <c r="D351" s="139" t="s">
        <v>5225</v>
      </c>
      <c r="E351" s="139" t="s">
        <v>5226</v>
      </c>
      <c r="F351" t="s">
        <v>4900</v>
      </c>
      <c r="G351" t="s">
        <v>470</v>
      </c>
    </row>
    <row r="352" spans="1:7" ht="11.1" customHeight="1">
      <c r="A352" s="139" t="s">
        <v>36</v>
      </c>
      <c r="B352" s="139" t="s">
        <v>690</v>
      </c>
      <c r="C352" s="139" t="s">
        <v>691</v>
      </c>
      <c r="D352" s="139" t="s">
        <v>2030</v>
      </c>
      <c r="E352" s="139" t="s">
        <v>2031</v>
      </c>
      <c r="F352" t="s">
        <v>4900</v>
      </c>
      <c r="G352" t="s">
        <v>470</v>
      </c>
    </row>
    <row r="353" spans="1:7" ht="11.1" customHeight="1">
      <c r="A353" s="139" t="s">
        <v>36</v>
      </c>
      <c r="B353" s="139" t="s">
        <v>690</v>
      </c>
      <c r="C353" s="139" t="s">
        <v>691</v>
      </c>
      <c r="D353" s="139" t="s">
        <v>2035</v>
      </c>
      <c r="E353" s="139" t="s">
        <v>2036</v>
      </c>
      <c r="F353" t="s">
        <v>4900</v>
      </c>
      <c r="G353" t="s">
        <v>470</v>
      </c>
    </row>
    <row r="354" spans="1:7" ht="11.1" customHeight="1">
      <c r="A354" s="139" t="s">
        <v>36</v>
      </c>
      <c r="B354" s="139" t="s">
        <v>1816</v>
      </c>
      <c r="C354" s="139" t="s">
        <v>1817</v>
      </c>
      <c r="D354" s="139" t="s">
        <v>1816</v>
      </c>
      <c r="E354" s="139" t="s">
        <v>1817</v>
      </c>
      <c r="F354" t="s">
        <v>5003</v>
      </c>
      <c r="G354" t="s">
        <v>470</v>
      </c>
    </row>
    <row r="355" spans="1:7" ht="11.1" customHeight="1">
      <c r="A355" s="139" t="s">
        <v>36</v>
      </c>
      <c r="B355" s="139" t="s">
        <v>889</v>
      </c>
      <c r="C355" s="139" t="s">
        <v>890</v>
      </c>
      <c r="D355" s="139" t="s">
        <v>891</v>
      </c>
      <c r="E355" s="139" t="s">
        <v>892</v>
      </c>
      <c r="F355" t="s">
        <v>4904</v>
      </c>
      <c r="G355" t="s">
        <v>470</v>
      </c>
    </row>
    <row r="356" spans="1:7" ht="11.1" customHeight="1">
      <c r="A356" s="139" t="s">
        <v>36</v>
      </c>
      <c r="B356" s="139" t="s">
        <v>889</v>
      </c>
      <c r="C356" s="139" t="s">
        <v>890</v>
      </c>
      <c r="D356" s="139" t="s">
        <v>4752</v>
      </c>
      <c r="E356" s="139" t="s">
        <v>4753</v>
      </c>
      <c r="F356" t="s">
        <v>4900</v>
      </c>
      <c r="G356" t="s">
        <v>470</v>
      </c>
    </row>
    <row r="357" spans="1:7" ht="11.1" customHeight="1">
      <c r="A357" s="139" t="s">
        <v>36</v>
      </c>
      <c r="B357" s="139" t="s">
        <v>889</v>
      </c>
      <c r="C357" s="139" t="s">
        <v>890</v>
      </c>
      <c r="D357" s="139" t="s">
        <v>4743</v>
      </c>
      <c r="E357" s="139" t="s">
        <v>4744</v>
      </c>
      <c r="F357" t="s">
        <v>4900</v>
      </c>
      <c r="G357" t="s">
        <v>470</v>
      </c>
    </row>
    <row r="358" spans="1:7" ht="11.1" customHeight="1">
      <c r="A358" s="139" t="s">
        <v>36</v>
      </c>
      <c r="B358" s="139" t="s">
        <v>889</v>
      </c>
      <c r="C358" s="139" t="s">
        <v>890</v>
      </c>
      <c r="D358" s="139" t="s">
        <v>5227</v>
      </c>
      <c r="E358" s="139" t="s">
        <v>5228</v>
      </c>
      <c r="F358" t="s">
        <v>4900</v>
      </c>
      <c r="G358" t="s">
        <v>470</v>
      </c>
    </row>
    <row r="359" spans="1:7" ht="11.1" customHeight="1">
      <c r="A359" s="139" t="s">
        <v>36</v>
      </c>
      <c r="B359" s="139" t="s">
        <v>889</v>
      </c>
      <c r="C359" s="139" t="s">
        <v>890</v>
      </c>
      <c r="D359" s="139" t="s">
        <v>5229</v>
      </c>
      <c r="E359" s="139" t="s">
        <v>5230</v>
      </c>
      <c r="F359" t="s">
        <v>4900</v>
      </c>
      <c r="G359" t="s">
        <v>470</v>
      </c>
    </row>
    <row r="360" spans="1:7" ht="11.1" customHeight="1">
      <c r="A360" s="139" t="s">
        <v>36</v>
      </c>
      <c r="B360" s="139" t="s">
        <v>889</v>
      </c>
      <c r="C360" s="139" t="s">
        <v>890</v>
      </c>
      <c r="D360" s="139" t="s">
        <v>5231</v>
      </c>
      <c r="E360" s="139" t="s">
        <v>5232</v>
      </c>
      <c r="F360" t="s">
        <v>4900</v>
      </c>
      <c r="G360" t="s">
        <v>470</v>
      </c>
    </row>
    <row r="361" spans="1:7" ht="11.1" customHeight="1">
      <c r="A361" s="139" t="s">
        <v>36</v>
      </c>
      <c r="B361" s="139" t="s">
        <v>889</v>
      </c>
      <c r="C361" s="139" t="s">
        <v>890</v>
      </c>
      <c r="D361" s="139" t="s">
        <v>1827</v>
      </c>
      <c r="E361" s="139" t="s">
        <v>4748</v>
      </c>
      <c r="F361" t="s">
        <v>4900</v>
      </c>
      <c r="G361" t="s">
        <v>470</v>
      </c>
    </row>
    <row r="362" spans="1:7" ht="11.1" customHeight="1">
      <c r="A362" s="139" t="s">
        <v>36</v>
      </c>
      <c r="B362" s="139" t="s">
        <v>889</v>
      </c>
      <c r="C362" s="139" t="s">
        <v>890</v>
      </c>
      <c r="D362" s="139" t="s">
        <v>5233</v>
      </c>
      <c r="E362" s="139" t="s">
        <v>5234</v>
      </c>
      <c r="F362" t="s">
        <v>4900</v>
      </c>
      <c r="G362" t="s">
        <v>470</v>
      </c>
    </row>
    <row r="363" spans="1:7" ht="11.1" customHeight="1">
      <c r="A363" s="139" t="s">
        <v>36</v>
      </c>
      <c r="B363" s="139" t="s">
        <v>889</v>
      </c>
      <c r="C363" s="139" t="s">
        <v>890</v>
      </c>
      <c r="D363" s="139" t="s">
        <v>5235</v>
      </c>
      <c r="E363" s="139" t="s">
        <v>5236</v>
      </c>
      <c r="F363" t="s">
        <v>4900</v>
      </c>
      <c r="G363" t="s">
        <v>470</v>
      </c>
    </row>
    <row r="364" spans="1:7" ht="11.1" customHeight="1">
      <c r="A364" s="139" t="s">
        <v>36</v>
      </c>
      <c r="B364" s="139" t="s">
        <v>889</v>
      </c>
      <c r="C364" s="139" t="s">
        <v>890</v>
      </c>
      <c r="D364" s="139" t="s">
        <v>5181</v>
      </c>
      <c r="E364" s="139" t="s">
        <v>5237</v>
      </c>
      <c r="F364" t="s">
        <v>4900</v>
      </c>
      <c r="G364" t="s">
        <v>470</v>
      </c>
    </row>
    <row r="365" spans="1:7" ht="11.1" customHeight="1">
      <c r="A365" s="139" t="s">
        <v>36</v>
      </c>
      <c r="B365" s="139" t="s">
        <v>889</v>
      </c>
      <c r="C365" s="139" t="s">
        <v>890</v>
      </c>
      <c r="D365" s="139" t="s">
        <v>1442</v>
      </c>
      <c r="E365" s="139" t="s">
        <v>1443</v>
      </c>
      <c r="F365" t="s">
        <v>4900</v>
      </c>
      <c r="G365" t="s">
        <v>470</v>
      </c>
    </row>
    <row r="366" spans="1:7" ht="11.1" customHeight="1">
      <c r="A366" s="139" t="s">
        <v>36</v>
      </c>
      <c r="B366" s="139" t="s">
        <v>889</v>
      </c>
      <c r="C366" s="139" t="s">
        <v>890</v>
      </c>
      <c r="D366" s="139" t="s">
        <v>1204</v>
      </c>
      <c r="E366" s="139" t="s">
        <v>1205</v>
      </c>
      <c r="F366" t="s">
        <v>4900</v>
      </c>
      <c r="G366" t="s">
        <v>470</v>
      </c>
    </row>
    <row r="367" spans="1:7" ht="11.1" customHeight="1">
      <c r="A367" s="139" t="s">
        <v>36</v>
      </c>
      <c r="B367" s="139" t="s">
        <v>889</v>
      </c>
      <c r="C367" s="139" t="s">
        <v>890</v>
      </c>
      <c r="D367" s="139" t="s">
        <v>4768</v>
      </c>
      <c r="E367" s="139" t="s">
        <v>4769</v>
      </c>
      <c r="F367" t="s">
        <v>4900</v>
      </c>
      <c r="G367" t="s">
        <v>470</v>
      </c>
    </row>
    <row r="368" spans="1:7" ht="11.1" customHeight="1">
      <c r="A368" s="139" t="s">
        <v>36</v>
      </c>
      <c r="B368" s="139" t="s">
        <v>889</v>
      </c>
      <c r="C368" s="139" t="s">
        <v>890</v>
      </c>
      <c r="D368" s="139" t="s">
        <v>5238</v>
      </c>
      <c r="E368" s="139" t="s">
        <v>5239</v>
      </c>
      <c r="F368" t="s">
        <v>4900</v>
      </c>
      <c r="G368" t="s">
        <v>470</v>
      </c>
    </row>
    <row r="369" spans="1:7" ht="11.1" customHeight="1">
      <c r="A369" s="139" t="s">
        <v>36</v>
      </c>
      <c r="B369" s="139" t="s">
        <v>889</v>
      </c>
      <c r="C369" s="139" t="s">
        <v>890</v>
      </c>
      <c r="D369" s="139" t="s">
        <v>1911</v>
      </c>
      <c r="E369" s="139" t="s">
        <v>1912</v>
      </c>
      <c r="F369" t="s">
        <v>4900</v>
      </c>
      <c r="G369" t="s">
        <v>470</v>
      </c>
    </row>
    <row r="370" spans="1:7" ht="11.1" customHeight="1">
      <c r="A370" s="139" t="s">
        <v>36</v>
      </c>
      <c r="B370" s="139" t="s">
        <v>889</v>
      </c>
      <c r="C370" s="139" t="s">
        <v>890</v>
      </c>
      <c r="D370" s="139" t="s">
        <v>3872</v>
      </c>
      <c r="E370" s="139" t="s">
        <v>3873</v>
      </c>
      <c r="F370" t="s">
        <v>4900</v>
      </c>
      <c r="G370" t="s">
        <v>470</v>
      </c>
    </row>
    <row r="371" spans="1:7" ht="11.1" customHeight="1">
      <c r="A371" s="139" t="s">
        <v>36</v>
      </c>
      <c r="B371" s="139" t="s">
        <v>889</v>
      </c>
      <c r="C371" s="139" t="s">
        <v>890</v>
      </c>
      <c r="D371" s="139" t="s">
        <v>5240</v>
      </c>
      <c r="E371" s="139" t="s">
        <v>5241</v>
      </c>
      <c r="F371" t="s">
        <v>4900</v>
      </c>
      <c r="G371" t="s">
        <v>470</v>
      </c>
    </row>
    <row r="372" spans="1:7" ht="11.1" customHeight="1">
      <c r="A372" s="139" t="s">
        <v>36</v>
      </c>
      <c r="B372" s="139" t="s">
        <v>889</v>
      </c>
      <c r="C372" s="139" t="s">
        <v>890</v>
      </c>
      <c r="D372" s="139" t="s">
        <v>1590</v>
      </c>
      <c r="E372" s="139" t="s">
        <v>5242</v>
      </c>
      <c r="F372" t="s">
        <v>4900</v>
      </c>
      <c r="G372" t="s">
        <v>470</v>
      </c>
    </row>
    <row r="373" spans="1:7" ht="11.1" customHeight="1">
      <c r="A373" s="139" t="s">
        <v>36</v>
      </c>
      <c r="B373" s="139" t="s">
        <v>889</v>
      </c>
      <c r="C373" s="139" t="s">
        <v>890</v>
      </c>
      <c r="D373" s="139" t="s">
        <v>1648</v>
      </c>
      <c r="E373" s="139" t="s">
        <v>5243</v>
      </c>
      <c r="F373" t="s">
        <v>4900</v>
      </c>
      <c r="G373" t="s">
        <v>470</v>
      </c>
    </row>
    <row r="374" spans="1:7" ht="11.1" customHeight="1">
      <c r="A374" s="139" t="s">
        <v>36</v>
      </c>
      <c r="B374" s="139" t="s">
        <v>889</v>
      </c>
      <c r="C374" s="139" t="s">
        <v>890</v>
      </c>
      <c r="D374" s="139" t="s">
        <v>4720</v>
      </c>
      <c r="E374" s="139" t="s">
        <v>4721</v>
      </c>
      <c r="F374" t="s">
        <v>4900</v>
      </c>
      <c r="G374" t="s">
        <v>470</v>
      </c>
    </row>
    <row r="375" spans="1:7" ht="11.1" customHeight="1">
      <c r="A375" s="139" t="s">
        <v>36</v>
      </c>
      <c r="B375" s="139" t="s">
        <v>889</v>
      </c>
      <c r="C375" s="139" t="s">
        <v>890</v>
      </c>
      <c r="D375" s="139" t="s">
        <v>889</v>
      </c>
      <c r="E375" s="139" t="s">
        <v>890</v>
      </c>
      <c r="F375" t="s">
        <v>4901</v>
      </c>
      <c r="G375" t="s">
        <v>470</v>
      </c>
    </row>
    <row r="376" spans="1:7" ht="11.1" customHeight="1">
      <c r="A376" s="139" t="s">
        <v>36</v>
      </c>
      <c r="B376" s="139" t="s">
        <v>889</v>
      </c>
      <c r="C376" s="139" t="s">
        <v>890</v>
      </c>
      <c r="D376" s="139" t="s">
        <v>5244</v>
      </c>
      <c r="E376" s="139" t="s">
        <v>5245</v>
      </c>
      <c r="F376" t="s">
        <v>4900</v>
      </c>
      <c r="G376" t="s">
        <v>470</v>
      </c>
    </row>
    <row r="377" spans="1:7" ht="11.1" customHeight="1">
      <c r="A377" s="139" t="s">
        <v>36</v>
      </c>
      <c r="B377" s="139" t="s">
        <v>889</v>
      </c>
      <c r="C377" s="139" t="s">
        <v>890</v>
      </c>
      <c r="D377" s="139" t="s">
        <v>5246</v>
      </c>
      <c r="E377" s="139" t="s">
        <v>5247</v>
      </c>
      <c r="F377" t="s">
        <v>4900</v>
      </c>
      <c r="G377" t="s">
        <v>470</v>
      </c>
    </row>
    <row r="378" spans="1:7" ht="11.1" customHeight="1">
      <c r="A378" s="139" t="s">
        <v>36</v>
      </c>
      <c r="B378" s="139" t="s">
        <v>505</v>
      </c>
      <c r="C378" s="139" t="s">
        <v>506</v>
      </c>
      <c r="D378" s="139" t="s">
        <v>828</v>
      </c>
      <c r="E378" s="139" t="s">
        <v>829</v>
      </c>
      <c r="F378" t="s">
        <v>4900</v>
      </c>
      <c r="G378" t="s">
        <v>470</v>
      </c>
    </row>
    <row r="379" spans="1:7" ht="11.1" customHeight="1">
      <c r="A379" s="139" t="s">
        <v>36</v>
      </c>
      <c r="B379" s="139" t="s">
        <v>505</v>
      </c>
      <c r="C379" s="139" t="s">
        <v>506</v>
      </c>
      <c r="D379" s="139" t="s">
        <v>5248</v>
      </c>
      <c r="E379" s="139" t="s">
        <v>5249</v>
      </c>
      <c r="F379" t="s">
        <v>4900</v>
      </c>
      <c r="G379" t="s">
        <v>470</v>
      </c>
    </row>
    <row r="380" spans="1:7" ht="11.1" customHeight="1">
      <c r="A380" s="139" t="s">
        <v>36</v>
      </c>
      <c r="B380" s="139" t="s">
        <v>505</v>
      </c>
      <c r="C380" s="139" t="s">
        <v>506</v>
      </c>
      <c r="D380" s="139" t="s">
        <v>5250</v>
      </c>
      <c r="E380" s="139" t="s">
        <v>5251</v>
      </c>
      <c r="F380" t="s">
        <v>4900</v>
      </c>
      <c r="G380" t="s">
        <v>470</v>
      </c>
    </row>
    <row r="381" spans="1:7" ht="11.1" customHeight="1">
      <c r="A381" s="139" t="s">
        <v>36</v>
      </c>
      <c r="B381" s="139" t="s">
        <v>505</v>
      </c>
      <c r="C381" s="139" t="s">
        <v>506</v>
      </c>
      <c r="D381" s="139" t="s">
        <v>912</v>
      </c>
      <c r="E381" s="139" t="s">
        <v>913</v>
      </c>
      <c r="F381" t="s">
        <v>4904</v>
      </c>
      <c r="G381" t="s">
        <v>470</v>
      </c>
    </row>
    <row r="382" spans="1:7" ht="11.1" customHeight="1">
      <c r="A382" s="139" t="s">
        <v>36</v>
      </c>
      <c r="B382" s="139" t="s">
        <v>505</v>
      </c>
      <c r="C382" s="139" t="s">
        <v>506</v>
      </c>
      <c r="D382" s="139" t="s">
        <v>5252</v>
      </c>
      <c r="E382" s="139" t="s">
        <v>5253</v>
      </c>
      <c r="F382" t="s">
        <v>4900</v>
      </c>
      <c r="G382" t="s">
        <v>470</v>
      </c>
    </row>
    <row r="383" spans="1:7" ht="11.1" customHeight="1">
      <c r="A383" s="139" t="s">
        <v>36</v>
      </c>
      <c r="B383" s="139" t="s">
        <v>505</v>
      </c>
      <c r="C383" s="139" t="s">
        <v>506</v>
      </c>
      <c r="D383" s="139" t="s">
        <v>5254</v>
      </c>
      <c r="E383" s="139" t="s">
        <v>5255</v>
      </c>
      <c r="F383" t="s">
        <v>4900</v>
      </c>
      <c r="G383" t="s">
        <v>470</v>
      </c>
    </row>
    <row r="384" spans="1:7" ht="11.1" customHeight="1">
      <c r="A384" s="139" t="s">
        <v>36</v>
      </c>
      <c r="B384" s="139" t="s">
        <v>505</v>
      </c>
      <c r="C384" s="139" t="s">
        <v>506</v>
      </c>
      <c r="D384" s="139" t="s">
        <v>5256</v>
      </c>
      <c r="E384" s="139" t="s">
        <v>5257</v>
      </c>
      <c r="F384" t="s">
        <v>4900</v>
      </c>
      <c r="G384" t="s">
        <v>470</v>
      </c>
    </row>
    <row r="385" spans="1:7" ht="11.1" customHeight="1">
      <c r="A385" s="139" t="s">
        <v>36</v>
      </c>
      <c r="B385" s="139" t="s">
        <v>505</v>
      </c>
      <c r="C385" s="139" t="s">
        <v>506</v>
      </c>
      <c r="D385" s="139" t="s">
        <v>5258</v>
      </c>
      <c r="E385" s="139" t="s">
        <v>5259</v>
      </c>
      <c r="F385" t="s">
        <v>4900</v>
      </c>
      <c r="G385" t="s">
        <v>470</v>
      </c>
    </row>
    <row r="386" spans="1:7" ht="11.1" customHeight="1">
      <c r="A386" s="139" t="s">
        <v>36</v>
      </c>
      <c r="B386" s="139" t="s">
        <v>505</v>
      </c>
      <c r="C386" s="139" t="s">
        <v>506</v>
      </c>
      <c r="D386" s="139" t="s">
        <v>1172</v>
      </c>
      <c r="E386" s="139" t="s">
        <v>1173</v>
      </c>
      <c r="F386" t="s">
        <v>4900</v>
      </c>
      <c r="G386" t="s">
        <v>470</v>
      </c>
    </row>
    <row r="387" spans="1:7" ht="11.1" customHeight="1">
      <c r="A387" s="139" t="s">
        <v>36</v>
      </c>
      <c r="B387" s="139" t="s">
        <v>505</v>
      </c>
      <c r="C387" s="139" t="s">
        <v>506</v>
      </c>
      <c r="D387" s="139" t="s">
        <v>5260</v>
      </c>
      <c r="E387" s="139" t="s">
        <v>5261</v>
      </c>
      <c r="F387" t="s">
        <v>4900</v>
      </c>
      <c r="G387" t="s">
        <v>470</v>
      </c>
    </row>
    <row r="388" spans="1:7" ht="11.1" customHeight="1">
      <c r="A388" s="139" t="s">
        <v>36</v>
      </c>
      <c r="B388" s="139" t="s">
        <v>505</v>
      </c>
      <c r="C388" s="139" t="s">
        <v>506</v>
      </c>
      <c r="D388" s="139" t="s">
        <v>5262</v>
      </c>
      <c r="E388" s="139" t="s">
        <v>5263</v>
      </c>
      <c r="F388" t="s">
        <v>4900</v>
      </c>
      <c r="G388" t="s">
        <v>470</v>
      </c>
    </row>
    <row r="389" spans="1:7" ht="11.1" customHeight="1">
      <c r="A389" s="139" t="s">
        <v>36</v>
      </c>
      <c r="B389" s="139" t="s">
        <v>505</v>
      </c>
      <c r="C389" s="139" t="s">
        <v>506</v>
      </c>
      <c r="D389" s="139" t="s">
        <v>5264</v>
      </c>
      <c r="E389" s="139" t="s">
        <v>5265</v>
      </c>
      <c r="F389" t="s">
        <v>4900</v>
      </c>
      <c r="G389" t="s">
        <v>470</v>
      </c>
    </row>
    <row r="390" spans="1:7" ht="11.1" customHeight="1">
      <c r="A390" s="139" t="s">
        <v>36</v>
      </c>
      <c r="B390" s="139" t="s">
        <v>505</v>
      </c>
      <c r="C390" s="139" t="s">
        <v>506</v>
      </c>
      <c r="D390" s="139" t="s">
        <v>5266</v>
      </c>
      <c r="E390" s="139" t="s">
        <v>5267</v>
      </c>
      <c r="F390" t="s">
        <v>4900</v>
      </c>
      <c r="G390" t="s">
        <v>470</v>
      </c>
    </row>
    <row r="391" spans="1:7" ht="11.1" customHeight="1">
      <c r="A391" s="139" t="s">
        <v>36</v>
      </c>
      <c r="B391" s="139" t="s">
        <v>505</v>
      </c>
      <c r="C391" s="139" t="s">
        <v>506</v>
      </c>
      <c r="D391" s="139" t="s">
        <v>606</v>
      </c>
      <c r="E391" s="139" t="s">
        <v>607</v>
      </c>
      <c r="F391" t="s">
        <v>4900</v>
      </c>
      <c r="G391" t="s">
        <v>470</v>
      </c>
    </row>
    <row r="392" spans="1:7" ht="11.1" customHeight="1">
      <c r="A392" s="139" t="s">
        <v>36</v>
      </c>
      <c r="B392" s="139" t="s">
        <v>505</v>
      </c>
      <c r="C392" s="139" t="s">
        <v>506</v>
      </c>
      <c r="D392" s="139" t="s">
        <v>5268</v>
      </c>
      <c r="E392" s="139" t="s">
        <v>5269</v>
      </c>
      <c r="F392" t="s">
        <v>4900</v>
      </c>
      <c r="G392" t="s">
        <v>470</v>
      </c>
    </row>
    <row r="393" spans="1:7" ht="11.1" customHeight="1">
      <c r="A393" s="139" t="s">
        <v>36</v>
      </c>
      <c r="B393" s="139" t="s">
        <v>505</v>
      </c>
      <c r="C393" s="139" t="s">
        <v>506</v>
      </c>
      <c r="D393" s="139" t="s">
        <v>507</v>
      </c>
      <c r="E393" s="139" t="s">
        <v>508</v>
      </c>
      <c r="F393" t="s">
        <v>4994</v>
      </c>
      <c r="G393" t="s">
        <v>470</v>
      </c>
    </row>
    <row r="394" spans="1:7" ht="11.1" customHeight="1">
      <c r="A394" s="139" t="s">
        <v>36</v>
      </c>
      <c r="B394" s="139" t="s">
        <v>505</v>
      </c>
      <c r="C394" s="139" t="s">
        <v>506</v>
      </c>
      <c r="D394" s="139" t="s">
        <v>5270</v>
      </c>
      <c r="E394" s="139" t="s">
        <v>5271</v>
      </c>
      <c r="F394" t="s">
        <v>4900</v>
      </c>
      <c r="G394" t="s">
        <v>470</v>
      </c>
    </row>
    <row r="395" spans="1:7" ht="11.1" customHeight="1">
      <c r="A395" s="139" t="s">
        <v>36</v>
      </c>
      <c r="B395" s="139" t="s">
        <v>505</v>
      </c>
      <c r="C395" s="139" t="s">
        <v>506</v>
      </c>
      <c r="D395" s="139" t="s">
        <v>5272</v>
      </c>
      <c r="E395" s="139" t="s">
        <v>5273</v>
      </c>
      <c r="F395" t="s">
        <v>4900</v>
      </c>
      <c r="G395" t="s">
        <v>470</v>
      </c>
    </row>
    <row r="396" spans="1:7" ht="11.1" customHeight="1">
      <c r="A396" s="139" t="s">
        <v>36</v>
      </c>
      <c r="B396" s="139" t="s">
        <v>505</v>
      </c>
      <c r="C396" s="139" t="s">
        <v>506</v>
      </c>
      <c r="D396" s="139" t="s">
        <v>5274</v>
      </c>
      <c r="E396" s="139" t="s">
        <v>5275</v>
      </c>
      <c r="F396" t="s">
        <v>4900</v>
      </c>
      <c r="G396" t="s">
        <v>470</v>
      </c>
    </row>
    <row r="397" spans="1:7" ht="11.1" customHeight="1">
      <c r="A397" s="139" t="s">
        <v>36</v>
      </c>
      <c r="B397" s="139" t="s">
        <v>505</v>
      </c>
      <c r="C397" s="139" t="s">
        <v>506</v>
      </c>
      <c r="D397" s="139" t="s">
        <v>505</v>
      </c>
      <c r="E397" s="139" t="s">
        <v>506</v>
      </c>
      <c r="F397" t="s">
        <v>4901</v>
      </c>
      <c r="G397" t="s">
        <v>470</v>
      </c>
    </row>
    <row r="398" spans="1:7" ht="11.1" customHeight="1">
      <c r="A398" s="139" t="s">
        <v>36</v>
      </c>
      <c r="B398" s="139" t="s">
        <v>505</v>
      </c>
      <c r="C398" s="139" t="s">
        <v>506</v>
      </c>
      <c r="D398" s="139" t="s">
        <v>5276</v>
      </c>
      <c r="E398" s="139" t="s">
        <v>5277</v>
      </c>
      <c r="F398" t="s">
        <v>4900</v>
      </c>
      <c r="G398" t="s">
        <v>470</v>
      </c>
    </row>
    <row r="399" spans="1:7" ht="11.1" customHeight="1">
      <c r="A399" s="139" t="s">
        <v>36</v>
      </c>
      <c r="B399" s="139" t="s">
        <v>505</v>
      </c>
      <c r="C399" s="139" t="s">
        <v>506</v>
      </c>
      <c r="D399" s="139" t="s">
        <v>5278</v>
      </c>
      <c r="E399" s="139" t="s">
        <v>5279</v>
      </c>
      <c r="F399" t="s">
        <v>4900</v>
      </c>
      <c r="G399" t="s">
        <v>470</v>
      </c>
    </row>
    <row r="400" spans="1:7" ht="11.1" customHeight="1">
      <c r="A400" s="139" t="s">
        <v>36</v>
      </c>
      <c r="B400" s="139" t="s">
        <v>505</v>
      </c>
      <c r="C400" s="139" t="s">
        <v>506</v>
      </c>
      <c r="D400" s="139" t="s">
        <v>5280</v>
      </c>
      <c r="E400" s="139" t="s">
        <v>5281</v>
      </c>
      <c r="F400" t="s">
        <v>4900</v>
      </c>
      <c r="G400" t="s">
        <v>470</v>
      </c>
    </row>
    <row r="401" spans="1:7" ht="11.1" customHeight="1">
      <c r="A401" s="139" t="s">
        <v>36</v>
      </c>
      <c r="B401" s="139" t="s">
        <v>615</v>
      </c>
      <c r="C401" s="139" t="s">
        <v>616</v>
      </c>
      <c r="D401" s="139" t="s">
        <v>1561</v>
      </c>
      <c r="E401" s="139" t="s">
        <v>1562</v>
      </c>
      <c r="F401" t="s">
        <v>4900</v>
      </c>
      <c r="G401" t="s">
        <v>470</v>
      </c>
    </row>
    <row r="402" spans="1:7" ht="11.1" customHeight="1">
      <c r="A402" s="139" t="s">
        <v>36</v>
      </c>
      <c r="B402" s="139" t="s">
        <v>615</v>
      </c>
      <c r="C402" s="139" t="s">
        <v>616</v>
      </c>
      <c r="D402" s="139" t="s">
        <v>1613</v>
      </c>
      <c r="E402" s="139" t="s">
        <v>1614</v>
      </c>
      <c r="F402" t="s">
        <v>4900</v>
      </c>
      <c r="G402" t="s">
        <v>470</v>
      </c>
    </row>
    <row r="403" spans="1:7" ht="11.1" customHeight="1">
      <c r="A403" s="139" t="s">
        <v>36</v>
      </c>
      <c r="B403" s="139" t="s">
        <v>615</v>
      </c>
      <c r="C403" s="139" t="s">
        <v>616</v>
      </c>
      <c r="D403" s="139" t="s">
        <v>1618</v>
      </c>
      <c r="E403" s="139" t="s">
        <v>1619</v>
      </c>
      <c r="F403" t="s">
        <v>4900</v>
      </c>
      <c r="G403" t="s">
        <v>470</v>
      </c>
    </row>
    <row r="404" spans="1:7" ht="11.1" customHeight="1">
      <c r="A404" s="139" t="s">
        <v>36</v>
      </c>
      <c r="B404" s="139" t="s">
        <v>615</v>
      </c>
      <c r="C404" s="139" t="s">
        <v>616</v>
      </c>
      <c r="D404" s="139" t="s">
        <v>1623</v>
      </c>
      <c r="E404" s="139" t="s">
        <v>1624</v>
      </c>
      <c r="F404" t="s">
        <v>4900</v>
      </c>
      <c r="G404" t="s">
        <v>470</v>
      </c>
    </row>
    <row r="405" spans="1:7" ht="11.1" customHeight="1">
      <c r="A405" s="139" t="s">
        <v>36</v>
      </c>
      <c r="B405" s="139" t="s">
        <v>615</v>
      </c>
      <c r="C405" s="139" t="s">
        <v>616</v>
      </c>
      <c r="D405" s="139" t="s">
        <v>1856</v>
      </c>
      <c r="E405" s="139" t="s">
        <v>1857</v>
      </c>
      <c r="F405" t="s">
        <v>4900</v>
      </c>
      <c r="G405" t="s">
        <v>470</v>
      </c>
    </row>
    <row r="406" spans="1:7" ht="11.1" customHeight="1">
      <c r="A406" s="139" t="s">
        <v>36</v>
      </c>
      <c r="B406" s="139" t="s">
        <v>615</v>
      </c>
      <c r="C406" s="139" t="s">
        <v>616</v>
      </c>
      <c r="D406" s="139" t="s">
        <v>1916</v>
      </c>
      <c r="E406" s="139" t="s">
        <v>1917</v>
      </c>
      <c r="F406" t="s">
        <v>4900</v>
      </c>
      <c r="G406" t="s">
        <v>470</v>
      </c>
    </row>
    <row r="407" spans="1:7" ht="11.1" customHeight="1">
      <c r="A407" s="139" t="s">
        <v>36</v>
      </c>
      <c r="B407" s="139" t="s">
        <v>615</v>
      </c>
      <c r="C407" s="139" t="s">
        <v>616</v>
      </c>
      <c r="D407" s="139" t="s">
        <v>1628</v>
      </c>
      <c r="E407" s="139" t="s">
        <v>1629</v>
      </c>
      <c r="F407" t="s">
        <v>4900</v>
      </c>
      <c r="G407" t="s">
        <v>470</v>
      </c>
    </row>
    <row r="408" spans="1:7" ht="11.1" customHeight="1">
      <c r="A408" s="139" t="s">
        <v>36</v>
      </c>
      <c r="B408" s="139" t="s">
        <v>615</v>
      </c>
      <c r="C408" s="139" t="s">
        <v>616</v>
      </c>
      <c r="D408" s="139" t="s">
        <v>1663</v>
      </c>
      <c r="E408" s="139" t="s">
        <v>1664</v>
      </c>
      <c r="F408" t="s">
        <v>4900</v>
      </c>
      <c r="G408" t="s">
        <v>470</v>
      </c>
    </row>
    <row r="409" spans="1:7" ht="11.1" customHeight="1">
      <c r="A409" s="139" t="s">
        <v>36</v>
      </c>
      <c r="B409" s="139" t="s">
        <v>615</v>
      </c>
      <c r="C409" s="139" t="s">
        <v>616</v>
      </c>
      <c r="D409" s="139" t="s">
        <v>1633</v>
      </c>
      <c r="E409" s="139" t="s">
        <v>1634</v>
      </c>
      <c r="F409" t="s">
        <v>4900</v>
      </c>
      <c r="G409" t="s">
        <v>470</v>
      </c>
    </row>
    <row r="410" spans="1:7" ht="11.1" customHeight="1">
      <c r="A410" s="139" t="s">
        <v>36</v>
      </c>
      <c r="B410" s="139" t="s">
        <v>615</v>
      </c>
      <c r="C410" s="139" t="s">
        <v>616</v>
      </c>
      <c r="D410" s="139" t="s">
        <v>1638</v>
      </c>
      <c r="E410" s="139" t="s">
        <v>1639</v>
      </c>
      <c r="F410" t="s">
        <v>4900</v>
      </c>
      <c r="G410" t="s">
        <v>470</v>
      </c>
    </row>
    <row r="411" spans="1:7" ht="11.1" customHeight="1">
      <c r="A411" s="139" t="s">
        <v>36</v>
      </c>
      <c r="B411" s="139" t="s">
        <v>615</v>
      </c>
      <c r="C411" s="139" t="s">
        <v>616</v>
      </c>
      <c r="D411" s="139" t="s">
        <v>1643</v>
      </c>
      <c r="E411" s="139" t="s">
        <v>1644</v>
      </c>
      <c r="F411" t="s">
        <v>4900</v>
      </c>
      <c r="G411" t="s">
        <v>470</v>
      </c>
    </row>
    <row r="412" spans="1:7" ht="11.1" customHeight="1">
      <c r="A412" s="139" t="s">
        <v>36</v>
      </c>
      <c r="B412" s="139" t="s">
        <v>615</v>
      </c>
      <c r="C412" s="139" t="s">
        <v>616</v>
      </c>
      <c r="D412" s="139" t="s">
        <v>1648</v>
      </c>
      <c r="E412" s="139" t="s">
        <v>1649</v>
      </c>
      <c r="F412" t="s">
        <v>4900</v>
      </c>
      <c r="G412" t="s">
        <v>470</v>
      </c>
    </row>
    <row r="413" spans="1:7" ht="11.1" customHeight="1">
      <c r="A413" s="139" t="s">
        <v>36</v>
      </c>
      <c r="B413" s="139" t="s">
        <v>615</v>
      </c>
      <c r="C413" s="139" t="s">
        <v>616</v>
      </c>
      <c r="D413" s="139" t="s">
        <v>1653</v>
      </c>
      <c r="E413" s="139" t="s">
        <v>1654</v>
      </c>
      <c r="F413" t="s">
        <v>4900</v>
      </c>
      <c r="G413" t="s">
        <v>470</v>
      </c>
    </row>
    <row r="414" spans="1:7" ht="11.1" customHeight="1">
      <c r="A414" s="139" t="s">
        <v>36</v>
      </c>
      <c r="B414" s="139" t="s">
        <v>615</v>
      </c>
      <c r="C414" s="139" t="s">
        <v>616</v>
      </c>
      <c r="D414" s="139" t="s">
        <v>1957</v>
      </c>
      <c r="E414" s="139" t="s">
        <v>1958</v>
      </c>
      <c r="F414" t="s">
        <v>4900</v>
      </c>
      <c r="G414" t="s">
        <v>470</v>
      </c>
    </row>
    <row r="415" spans="1:7" ht="11.1" customHeight="1">
      <c r="A415" s="139" t="s">
        <v>36</v>
      </c>
      <c r="B415" s="139" t="s">
        <v>615</v>
      </c>
      <c r="C415" s="139" t="s">
        <v>616</v>
      </c>
      <c r="D415" s="139" t="s">
        <v>615</v>
      </c>
      <c r="E415" s="139" t="s">
        <v>616</v>
      </c>
      <c r="F415" t="s">
        <v>4901</v>
      </c>
      <c r="G415" t="s">
        <v>470</v>
      </c>
    </row>
    <row r="416" spans="1:7" ht="11.1" customHeight="1">
      <c r="A416" s="139" t="s">
        <v>36</v>
      </c>
      <c r="B416" s="139" t="s">
        <v>615</v>
      </c>
      <c r="C416" s="139" t="s">
        <v>616</v>
      </c>
      <c r="D416" s="139" t="s">
        <v>617</v>
      </c>
      <c r="E416" s="139" t="s">
        <v>618</v>
      </c>
      <c r="F416" t="s">
        <v>4900</v>
      </c>
      <c r="G416" t="s">
        <v>470</v>
      </c>
    </row>
    <row r="417" spans="1:7" ht="11.1" customHeight="1">
      <c r="A417" s="139" t="s">
        <v>36</v>
      </c>
      <c r="B417" s="139" t="s">
        <v>615</v>
      </c>
      <c r="C417" s="139" t="s">
        <v>616</v>
      </c>
      <c r="D417" s="139" t="s">
        <v>1658</v>
      </c>
      <c r="E417" s="139" t="s">
        <v>1659</v>
      </c>
      <c r="F417" t="s">
        <v>4900</v>
      </c>
      <c r="G417" t="s">
        <v>470</v>
      </c>
    </row>
    <row r="418" spans="1:7" ht="11.1" customHeight="1">
      <c r="A418" s="139" t="s">
        <v>36</v>
      </c>
      <c r="B418" s="139" t="s">
        <v>1096</v>
      </c>
      <c r="C418" s="139" t="s">
        <v>1097</v>
      </c>
      <c r="D418" s="139" t="s">
        <v>531</v>
      </c>
      <c r="E418" s="139" t="s">
        <v>5282</v>
      </c>
      <c r="F418" t="s">
        <v>4900</v>
      </c>
      <c r="G418" t="s">
        <v>470</v>
      </c>
    </row>
    <row r="419" spans="1:7" ht="11.1" customHeight="1">
      <c r="A419" s="139" t="s">
        <v>36</v>
      </c>
      <c r="B419" s="139" t="s">
        <v>1096</v>
      </c>
      <c r="C419" s="139" t="s">
        <v>1097</v>
      </c>
      <c r="D419" s="139" t="s">
        <v>1161</v>
      </c>
      <c r="E419" s="139" t="s">
        <v>1162</v>
      </c>
      <c r="F419" t="s">
        <v>4900</v>
      </c>
      <c r="G419" t="s">
        <v>470</v>
      </c>
    </row>
    <row r="420" spans="1:7" ht="11.1" customHeight="1">
      <c r="A420" s="139" t="s">
        <v>36</v>
      </c>
      <c r="B420" s="139" t="s">
        <v>1096</v>
      </c>
      <c r="C420" s="139" t="s">
        <v>1097</v>
      </c>
      <c r="D420" s="139" t="s">
        <v>5283</v>
      </c>
      <c r="E420" s="139" t="s">
        <v>5284</v>
      </c>
      <c r="F420" t="s">
        <v>4900</v>
      </c>
      <c r="G420" t="s">
        <v>470</v>
      </c>
    </row>
    <row r="421" spans="1:7" ht="11.1" customHeight="1">
      <c r="A421" s="139" t="s">
        <v>36</v>
      </c>
      <c r="B421" s="139" t="s">
        <v>1096</v>
      </c>
      <c r="C421" s="139" t="s">
        <v>1097</v>
      </c>
      <c r="D421" s="139" t="s">
        <v>5285</v>
      </c>
      <c r="E421" s="139" t="s">
        <v>5286</v>
      </c>
      <c r="F421" t="s">
        <v>4900</v>
      </c>
      <c r="G421" t="s">
        <v>470</v>
      </c>
    </row>
    <row r="422" spans="1:7" ht="11.1" customHeight="1">
      <c r="A422" s="139" t="s">
        <v>36</v>
      </c>
      <c r="B422" s="139" t="s">
        <v>1096</v>
      </c>
      <c r="C422" s="139" t="s">
        <v>1097</v>
      </c>
      <c r="D422" s="139" t="s">
        <v>5287</v>
      </c>
      <c r="E422" s="139" t="s">
        <v>5288</v>
      </c>
      <c r="F422" t="s">
        <v>4900</v>
      </c>
      <c r="G422" t="s">
        <v>470</v>
      </c>
    </row>
    <row r="423" spans="1:7" ht="11.1" customHeight="1">
      <c r="A423" s="139" t="s">
        <v>36</v>
      </c>
      <c r="B423" s="139" t="s">
        <v>1096</v>
      </c>
      <c r="C423" s="139" t="s">
        <v>1097</v>
      </c>
      <c r="D423" s="139" t="s">
        <v>5289</v>
      </c>
      <c r="E423" s="139" t="s">
        <v>5290</v>
      </c>
      <c r="F423" t="s">
        <v>4900</v>
      </c>
      <c r="G423" t="s">
        <v>470</v>
      </c>
    </row>
    <row r="424" spans="1:7" ht="11.1" customHeight="1">
      <c r="A424" s="139" t="s">
        <v>36</v>
      </c>
      <c r="B424" s="139" t="s">
        <v>1096</v>
      </c>
      <c r="C424" s="139" t="s">
        <v>1097</v>
      </c>
      <c r="D424" s="139" t="s">
        <v>5291</v>
      </c>
      <c r="E424" s="139" t="s">
        <v>5292</v>
      </c>
      <c r="F424" t="s">
        <v>4900</v>
      </c>
      <c r="G424" t="s">
        <v>470</v>
      </c>
    </row>
    <row r="425" spans="1:7" ht="11.1" customHeight="1">
      <c r="A425" s="139" t="s">
        <v>36</v>
      </c>
      <c r="B425" s="139" t="s">
        <v>1096</v>
      </c>
      <c r="C425" s="139" t="s">
        <v>1097</v>
      </c>
      <c r="D425" s="139" t="s">
        <v>5293</v>
      </c>
      <c r="E425" s="139" t="s">
        <v>5294</v>
      </c>
      <c r="F425" t="s">
        <v>4900</v>
      </c>
      <c r="G425" t="s">
        <v>470</v>
      </c>
    </row>
    <row r="426" spans="1:7" ht="11.1" customHeight="1">
      <c r="A426" s="139" t="s">
        <v>36</v>
      </c>
      <c r="B426" s="139" t="s">
        <v>1096</v>
      </c>
      <c r="C426" s="139" t="s">
        <v>1097</v>
      </c>
      <c r="D426" s="139" t="s">
        <v>5295</v>
      </c>
      <c r="E426" s="139" t="s">
        <v>5296</v>
      </c>
      <c r="F426" t="s">
        <v>4900</v>
      </c>
      <c r="G426" t="s">
        <v>470</v>
      </c>
    </row>
    <row r="427" spans="1:7" ht="11.1" customHeight="1">
      <c r="A427" s="139" t="s">
        <v>36</v>
      </c>
      <c r="B427" s="139" t="s">
        <v>1096</v>
      </c>
      <c r="C427" s="139" t="s">
        <v>1097</v>
      </c>
      <c r="D427" s="139" t="s">
        <v>1096</v>
      </c>
      <c r="E427" s="139" t="s">
        <v>1097</v>
      </c>
      <c r="F427" t="s">
        <v>4901</v>
      </c>
      <c r="G427" t="s">
        <v>470</v>
      </c>
    </row>
    <row r="428" spans="1:7" ht="11.1" customHeight="1">
      <c r="A428" s="139" t="s">
        <v>36</v>
      </c>
      <c r="B428" s="139" t="s">
        <v>1096</v>
      </c>
      <c r="C428" s="139" t="s">
        <v>1097</v>
      </c>
      <c r="D428" s="139" t="s">
        <v>1098</v>
      </c>
      <c r="E428" s="139" t="s">
        <v>1099</v>
      </c>
      <c r="F428" t="s">
        <v>4900</v>
      </c>
      <c r="G428" t="s">
        <v>470</v>
      </c>
    </row>
    <row r="429" spans="1:7" ht="11.1" customHeight="1">
      <c r="A429" s="139" t="s">
        <v>36</v>
      </c>
      <c r="B429" s="139" t="s">
        <v>1096</v>
      </c>
      <c r="C429" s="139" t="s">
        <v>1097</v>
      </c>
      <c r="D429" s="139" t="s">
        <v>2048</v>
      </c>
      <c r="E429" s="139" t="s">
        <v>2049</v>
      </c>
      <c r="F429" t="s">
        <v>4900</v>
      </c>
      <c r="G429" t="s">
        <v>470</v>
      </c>
    </row>
    <row r="430" spans="1:7" ht="11.1" customHeight="1">
      <c r="A430" s="139" t="s">
        <v>36</v>
      </c>
      <c r="B430" s="139" t="s">
        <v>1096</v>
      </c>
      <c r="C430" s="139" t="s">
        <v>1097</v>
      </c>
      <c r="D430" s="139" t="s">
        <v>5297</v>
      </c>
      <c r="E430" s="139" t="s">
        <v>5298</v>
      </c>
      <c r="F430" t="s">
        <v>4900</v>
      </c>
      <c r="G430" t="s">
        <v>470</v>
      </c>
    </row>
    <row r="431" spans="1:7" ht="11.1" customHeight="1">
      <c r="A431" s="139" t="s">
        <v>36</v>
      </c>
      <c r="B431" s="139" t="s">
        <v>1096</v>
      </c>
      <c r="C431" s="139" t="s">
        <v>1097</v>
      </c>
      <c r="D431" s="139" t="s">
        <v>5299</v>
      </c>
      <c r="E431" s="139" t="s">
        <v>5300</v>
      </c>
      <c r="F431" t="s">
        <v>4900</v>
      </c>
      <c r="G431" t="s">
        <v>470</v>
      </c>
    </row>
    <row r="432" spans="1:7" ht="11.1" customHeight="1">
      <c r="A432" s="139" t="s">
        <v>36</v>
      </c>
      <c r="B432" s="139" t="s">
        <v>787</v>
      </c>
      <c r="C432" s="139" t="s">
        <v>788</v>
      </c>
      <c r="D432" s="139" t="s">
        <v>1470</v>
      </c>
      <c r="E432" s="139" t="s">
        <v>1471</v>
      </c>
      <c r="F432" t="s">
        <v>4900</v>
      </c>
      <c r="G432" t="s">
        <v>470</v>
      </c>
    </row>
    <row r="433" spans="1:7" ht="11.1" customHeight="1">
      <c r="A433" s="139" t="s">
        <v>36</v>
      </c>
      <c r="B433" s="139" t="s">
        <v>787</v>
      </c>
      <c r="C433" s="139" t="s">
        <v>788</v>
      </c>
      <c r="D433" s="139" t="s">
        <v>1837</v>
      </c>
      <c r="E433" s="139" t="s">
        <v>1838</v>
      </c>
      <c r="F433" t="s">
        <v>4900</v>
      </c>
      <c r="G433" t="s">
        <v>470</v>
      </c>
    </row>
    <row r="434" spans="1:7" ht="11.1" customHeight="1">
      <c r="A434" s="139" t="s">
        <v>36</v>
      </c>
      <c r="B434" s="139" t="s">
        <v>787</v>
      </c>
      <c r="C434" s="139" t="s">
        <v>788</v>
      </c>
      <c r="D434" s="139" t="s">
        <v>1679</v>
      </c>
      <c r="E434" s="139" t="s">
        <v>1680</v>
      </c>
      <c r="F434" t="s">
        <v>4900</v>
      </c>
      <c r="G434" t="s">
        <v>470</v>
      </c>
    </row>
    <row r="435" spans="1:7" ht="11.1" customHeight="1">
      <c r="A435" s="139" t="s">
        <v>36</v>
      </c>
      <c r="B435" s="139" t="s">
        <v>787</v>
      </c>
      <c r="C435" s="139" t="s">
        <v>788</v>
      </c>
      <c r="D435" s="139" t="s">
        <v>1695</v>
      </c>
      <c r="E435" s="139" t="s">
        <v>1696</v>
      </c>
      <c r="F435" t="s">
        <v>4900</v>
      </c>
      <c r="G435" t="s">
        <v>470</v>
      </c>
    </row>
    <row r="436" spans="1:7" ht="11.1" customHeight="1">
      <c r="A436" s="139" t="s">
        <v>36</v>
      </c>
      <c r="B436" s="139" t="s">
        <v>787</v>
      </c>
      <c r="C436" s="139" t="s">
        <v>788</v>
      </c>
      <c r="D436" s="139" t="s">
        <v>1671</v>
      </c>
      <c r="E436" s="139" t="s">
        <v>1672</v>
      </c>
      <c r="F436" t="s">
        <v>4900</v>
      </c>
      <c r="G436" t="s">
        <v>470</v>
      </c>
    </row>
    <row r="437" spans="1:7" ht="11.1" customHeight="1">
      <c r="A437" s="139" t="s">
        <v>36</v>
      </c>
      <c r="B437" s="139" t="s">
        <v>787</v>
      </c>
      <c r="C437" s="139" t="s">
        <v>788</v>
      </c>
      <c r="D437" s="139" t="s">
        <v>1927</v>
      </c>
      <c r="E437" s="139" t="s">
        <v>1928</v>
      </c>
      <c r="F437" t="s">
        <v>4900</v>
      </c>
      <c r="G437" t="s">
        <v>470</v>
      </c>
    </row>
    <row r="438" spans="1:7" ht="11.1" customHeight="1">
      <c r="A438" s="139" t="s">
        <v>36</v>
      </c>
      <c r="B438" s="139" t="s">
        <v>787</v>
      </c>
      <c r="C438" s="139" t="s">
        <v>788</v>
      </c>
      <c r="D438" s="139" t="s">
        <v>5301</v>
      </c>
      <c r="E438" s="139" t="s">
        <v>5302</v>
      </c>
      <c r="F438" t="s">
        <v>4900</v>
      </c>
      <c r="G438" t="s">
        <v>470</v>
      </c>
    </row>
    <row r="439" spans="1:7" ht="11.1" customHeight="1">
      <c r="A439" s="139" t="s">
        <v>36</v>
      </c>
      <c r="B439" s="139" t="s">
        <v>787</v>
      </c>
      <c r="C439" s="139" t="s">
        <v>788</v>
      </c>
      <c r="D439" s="139" t="s">
        <v>1687</v>
      </c>
      <c r="E439" s="139" t="s">
        <v>1688</v>
      </c>
      <c r="F439" t="s">
        <v>4900</v>
      </c>
      <c r="G439" t="s">
        <v>470</v>
      </c>
    </row>
    <row r="440" spans="1:7" ht="11.1" customHeight="1">
      <c r="A440" s="139" t="s">
        <v>36</v>
      </c>
      <c r="B440" s="139" t="s">
        <v>787</v>
      </c>
      <c r="C440" s="139" t="s">
        <v>788</v>
      </c>
      <c r="D440" s="139" t="s">
        <v>1457</v>
      </c>
      <c r="E440" s="139" t="s">
        <v>1458</v>
      </c>
      <c r="F440" t="s">
        <v>4900</v>
      </c>
      <c r="G440" t="s">
        <v>470</v>
      </c>
    </row>
    <row r="441" spans="1:7" ht="11.1" customHeight="1">
      <c r="A441" s="139" t="s">
        <v>36</v>
      </c>
      <c r="B441" s="139" t="s">
        <v>787</v>
      </c>
      <c r="C441" s="139" t="s">
        <v>788</v>
      </c>
      <c r="D441" s="139" t="s">
        <v>789</v>
      </c>
      <c r="E441" s="139" t="s">
        <v>790</v>
      </c>
      <c r="F441" t="s">
        <v>4994</v>
      </c>
      <c r="G441" t="s">
        <v>470</v>
      </c>
    </row>
    <row r="442" spans="1:7" ht="11.1" customHeight="1">
      <c r="A442" s="139" t="s">
        <v>36</v>
      </c>
      <c r="B442" s="139" t="s">
        <v>787</v>
      </c>
      <c r="C442" s="139" t="s">
        <v>788</v>
      </c>
      <c r="D442" s="139" t="s">
        <v>1978</v>
      </c>
      <c r="E442" s="139" t="s">
        <v>1979</v>
      </c>
      <c r="F442" t="s">
        <v>4900</v>
      </c>
      <c r="G442" t="s">
        <v>470</v>
      </c>
    </row>
    <row r="443" spans="1:7" ht="11.1" customHeight="1">
      <c r="A443" s="139" t="s">
        <v>36</v>
      </c>
      <c r="B443" s="139" t="s">
        <v>787</v>
      </c>
      <c r="C443" s="139" t="s">
        <v>788</v>
      </c>
      <c r="D443" s="139" t="s">
        <v>1703</v>
      </c>
      <c r="E443" s="139" t="s">
        <v>1704</v>
      </c>
      <c r="F443" t="s">
        <v>4900</v>
      </c>
      <c r="G443" t="s">
        <v>470</v>
      </c>
    </row>
    <row r="444" spans="1:7" ht="11.1" customHeight="1">
      <c r="A444" s="139" t="s">
        <v>36</v>
      </c>
      <c r="B444" s="139" t="s">
        <v>787</v>
      </c>
      <c r="C444" s="139" t="s">
        <v>788</v>
      </c>
      <c r="D444" s="139" t="s">
        <v>1462</v>
      </c>
      <c r="E444" s="139" t="s">
        <v>1463</v>
      </c>
      <c r="F444" t="s">
        <v>4900</v>
      </c>
      <c r="G444" t="s">
        <v>470</v>
      </c>
    </row>
    <row r="445" spans="1:7" ht="11.1" customHeight="1">
      <c r="A445" s="139" t="s">
        <v>36</v>
      </c>
      <c r="B445" s="139" t="s">
        <v>787</v>
      </c>
      <c r="C445" s="139" t="s">
        <v>788</v>
      </c>
      <c r="D445" s="139" t="s">
        <v>787</v>
      </c>
      <c r="E445" s="139" t="s">
        <v>788</v>
      </c>
      <c r="F445" t="s">
        <v>4901</v>
      </c>
      <c r="G445" t="s">
        <v>470</v>
      </c>
    </row>
    <row r="446" spans="1:7" ht="11.1" customHeight="1">
      <c r="A446" s="139" t="s">
        <v>36</v>
      </c>
      <c r="B446" s="139" t="s">
        <v>787</v>
      </c>
      <c r="C446" s="139" t="s">
        <v>788</v>
      </c>
      <c r="D446" s="139" t="s">
        <v>1708</v>
      </c>
      <c r="E446" s="139" t="s">
        <v>1709</v>
      </c>
      <c r="F446" t="s">
        <v>4900</v>
      </c>
      <c r="G446" t="s">
        <v>470</v>
      </c>
    </row>
    <row r="447" spans="1:7" ht="11.1" customHeight="1">
      <c r="A447" s="139" t="s">
        <v>36</v>
      </c>
      <c r="B447" s="139" t="s">
        <v>1107</v>
      </c>
      <c r="C447" s="139" t="s">
        <v>1108</v>
      </c>
      <c r="D447" s="139" t="s">
        <v>5303</v>
      </c>
      <c r="E447" s="139" t="s">
        <v>5304</v>
      </c>
      <c r="F447" t="s">
        <v>4900</v>
      </c>
      <c r="G447" t="s">
        <v>470</v>
      </c>
    </row>
    <row r="448" spans="1:7" ht="11.1" customHeight="1">
      <c r="A448" s="139" t="s">
        <v>36</v>
      </c>
      <c r="B448" s="139" t="s">
        <v>1107</v>
      </c>
      <c r="C448" s="139" t="s">
        <v>1108</v>
      </c>
      <c r="D448" s="139" t="s">
        <v>5305</v>
      </c>
      <c r="E448" s="139" t="s">
        <v>5306</v>
      </c>
      <c r="F448" t="s">
        <v>4900</v>
      </c>
      <c r="G448" t="s">
        <v>470</v>
      </c>
    </row>
    <row r="449" spans="1:7" ht="11.1" customHeight="1">
      <c r="A449" s="139" t="s">
        <v>36</v>
      </c>
      <c r="B449" s="139" t="s">
        <v>1107</v>
      </c>
      <c r="C449" s="139" t="s">
        <v>1108</v>
      </c>
      <c r="D449" s="139" t="s">
        <v>5307</v>
      </c>
      <c r="E449" s="139" t="s">
        <v>5308</v>
      </c>
      <c r="F449" t="s">
        <v>4900</v>
      </c>
      <c r="G449" t="s">
        <v>470</v>
      </c>
    </row>
    <row r="450" spans="1:7" ht="11.1" customHeight="1">
      <c r="A450" s="139" t="s">
        <v>36</v>
      </c>
      <c r="B450" s="139" t="s">
        <v>1107</v>
      </c>
      <c r="C450" s="139" t="s">
        <v>1108</v>
      </c>
      <c r="D450" s="139" t="s">
        <v>1109</v>
      </c>
      <c r="E450" s="139" t="s">
        <v>1110</v>
      </c>
      <c r="F450" t="s">
        <v>4904</v>
      </c>
      <c r="G450" t="s">
        <v>470</v>
      </c>
    </row>
    <row r="451" spans="1:7" ht="11.1" customHeight="1">
      <c r="A451" s="139" t="s">
        <v>36</v>
      </c>
      <c r="B451" s="139" t="s">
        <v>1107</v>
      </c>
      <c r="C451" s="139" t="s">
        <v>1108</v>
      </c>
      <c r="D451" s="139" t="s">
        <v>5309</v>
      </c>
      <c r="E451" s="139" t="s">
        <v>5310</v>
      </c>
      <c r="F451" t="s">
        <v>4900</v>
      </c>
      <c r="G451" t="s">
        <v>470</v>
      </c>
    </row>
    <row r="452" spans="1:7" ht="11.1" customHeight="1">
      <c r="A452" s="139" t="s">
        <v>36</v>
      </c>
      <c r="B452" s="139" t="s">
        <v>1107</v>
      </c>
      <c r="C452" s="139" t="s">
        <v>1108</v>
      </c>
      <c r="D452" s="139" t="s">
        <v>4930</v>
      </c>
      <c r="E452" s="139" t="s">
        <v>5311</v>
      </c>
      <c r="F452" t="s">
        <v>4900</v>
      </c>
      <c r="G452" t="s">
        <v>470</v>
      </c>
    </row>
    <row r="453" spans="1:7" ht="11.1" customHeight="1">
      <c r="A453" s="139" t="s">
        <v>36</v>
      </c>
      <c r="B453" s="139" t="s">
        <v>1107</v>
      </c>
      <c r="C453" s="139" t="s">
        <v>1108</v>
      </c>
      <c r="D453" s="139" t="s">
        <v>1209</v>
      </c>
      <c r="E453" s="139" t="s">
        <v>5312</v>
      </c>
      <c r="F453" t="s">
        <v>4900</v>
      </c>
      <c r="G453" t="s">
        <v>470</v>
      </c>
    </row>
    <row r="454" spans="1:7" ht="11.1" customHeight="1">
      <c r="A454" s="139" t="s">
        <v>36</v>
      </c>
      <c r="B454" s="139" t="s">
        <v>1107</v>
      </c>
      <c r="C454" s="139" t="s">
        <v>1108</v>
      </c>
      <c r="D454" s="139" t="s">
        <v>5313</v>
      </c>
      <c r="E454" s="139" t="s">
        <v>5314</v>
      </c>
      <c r="F454" t="s">
        <v>4900</v>
      </c>
      <c r="G454" t="s">
        <v>470</v>
      </c>
    </row>
    <row r="455" spans="1:7" ht="11.1" customHeight="1">
      <c r="A455" s="139" t="s">
        <v>36</v>
      </c>
      <c r="B455" s="139" t="s">
        <v>1107</v>
      </c>
      <c r="C455" s="139" t="s">
        <v>1108</v>
      </c>
      <c r="D455" s="139" t="s">
        <v>2161</v>
      </c>
      <c r="E455" s="139" t="s">
        <v>2162</v>
      </c>
      <c r="F455" t="s">
        <v>4900</v>
      </c>
      <c r="G455" t="s">
        <v>470</v>
      </c>
    </row>
    <row r="456" spans="1:7" ht="11.1" customHeight="1">
      <c r="A456" s="139" t="s">
        <v>36</v>
      </c>
      <c r="B456" s="139" t="s">
        <v>1107</v>
      </c>
      <c r="C456" s="139" t="s">
        <v>1108</v>
      </c>
      <c r="D456" s="139" t="s">
        <v>2973</v>
      </c>
      <c r="E456" s="139" t="s">
        <v>2974</v>
      </c>
      <c r="F456" t="s">
        <v>4994</v>
      </c>
      <c r="G456" t="s">
        <v>470</v>
      </c>
    </row>
    <row r="457" spans="1:7" ht="11.1" customHeight="1">
      <c r="A457" s="139" t="s">
        <v>36</v>
      </c>
      <c r="B457" s="139" t="s">
        <v>1107</v>
      </c>
      <c r="C457" s="139" t="s">
        <v>1108</v>
      </c>
      <c r="D457" s="139" t="s">
        <v>2565</v>
      </c>
      <c r="E457" s="139" t="s">
        <v>2566</v>
      </c>
      <c r="F457" t="s">
        <v>4994</v>
      </c>
      <c r="G457" t="s">
        <v>470</v>
      </c>
    </row>
    <row r="458" spans="1:7" ht="11.1" customHeight="1">
      <c r="A458" s="139" t="s">
        <v>36</v>
      </c>
      <c r="B458" s="139" t="s">
        <v>1107</v>
      </c>
      <c r="C458" s="139" t="s">
        <v>1108</v>
      </c>
      <c r="D458" s="139" t="s">
        <v>3688</v>
      </c>
      <c r="E458" s="139" t="s">
        <v>3689</v>
      </c>
      <c r="F458" t="s">
        <v>4900</v>
      </c>
      <c r="G458" t="s">
        <v>470</v>
      </c>
    </row>
    <row r="459" spans="1:7" ht="11.1" customHeight="1">
      <c r="A459" s="139" t="s">
        <v>36</v>
      </c>
      <c r="B459" s="139" t="s">
        <v>1107</v>
      </c>
      <c r="C459" s="139" t="s">
        <v>1108</v>
      </c>
      <c r="D459" s="139" t="s">
        <v>1336</v>
      </c>
      <c r="E459" s="139" t="s">
        <v>1337</v>
      </c>
      <c r="F459" t="s">
        <v>4900</v>
      </c>
      <c r="G459" t="s">
        <v>470</v>
      </c>
    </row>
    <row r="460" spans="1:7" ht="11.1" customHeight="1">
      <c r="A460" s="139" t="s">
        <v>36</v>
      </c>
      <c r="B460" s="139" t="s">
        <v>1107</v>
      </c>
      <c r="C460" s="139" t="s">
        <v>1108</v>
      </c>
      <c r="D460" s="139" t="s">
        <v>1107</v>
      </c>
      <c r="E460" s="139" t="s">
        <v>1108</v>
      </c>
      <c r="F460" t="s">
        <v>4901</v>
      </c>
      <c r="G460" t="s">
        <v>470</v>
      </c>
    </row>
    <row r="461" spans="1:7" ht="11.1" customHeight="1">
      <c r="A461" s="139" t="s">
        <v>36</v>
      </c>
      <c r="B461" s="139" t="s">
        <v>1107</v>
      </c>
      <c r="C461" s="139" t="s">
        <v>1108</v>
      </c>
      <c r="D461" s="139" t="s">
        <v>1808</v>
      </c>
      <c r="E461" s="139" t="s">
        <v>1809</v>
      </c>
      <c r="F461" t="s">
        <v>4900</v>
      </c>
      <c r="G461" t="s">
        <v>470</v>
      </c>
    </row>
    <row r="462" spans="1:7" ht="11.1" customHeight="1">
      <c r="A462" s="139" t="s">
        <v>36</v>
      </c>
      <c r="B462" s="139" t="s">
        <v>1115</v>
      </c>
      <c r="C462" s="139" t="s">
        <v>1116</v>
      </c>
      <c r="D462" s="139" t="s">
        <v>5315</v>
      </c>
      <c r="E462" s="139" t="s">
        <v>5316</v>
      </c>
      <c r="F462" t="s">
        <v>4900</v>
      </c>
      <c r="G462" t="s">
        <v>470</v>
      </c>
    </row>
    <row r="463" spans="1:7" ht="11.1" customHeight="1">
      <c r="A463" s="139" t="s">
        <v>36</v>
      </c>
      <c r="B463" s="139" t="s">
        <v>1115</v>
      </c>
      <c r="C463" s="139" t="s">
        <v>1116</v>
      </c>
      <c r="D463" s="139" t="s">
        <v>5317</v>
      </c>
      <c r="E463" s="139" t="s">
        <v>5318</v>
      </c>
      <c r="F463" t="s">
        <v>4900</v>
      </c>
      <c r="G463" t="s">
        <v>470</v>
      </c>
    </row>
    <row r="464" spans="1:7" ht="11.1" customHeight="1">
      <c r="A464" s="139" t="s">
        <v>36</v>
      </c>
      <c r="B464" s="139" t="s">
        <v>1115</v>
      </c>
      <c r="C464" s="139" t="s">
        <v>1116</v>
      </c>
      <c r="D464" s="139" t="s">
        <v>5319</v>
      </c>
      <c r="E464" s="139" t="s">
        <v>5320</v>
      </c>
      <c r="F464" t="s">
        <v>4900</v>
      </c>
      <c r="G464" t="s">
        <v>470</v>
      </c>
    </row>
    <row r="465" spans="1:7" ht="11.1" customHeight="1">
      <c r="A465" s="139" t="s">
        <v>36</v>
      </c>
      <c r="B465" s="139" t="s">
        <v>1115</v>
      </c>
      <c r="C465" s="139" t="s">
        <v>1116</v>
      </c>
      <c r="D465" s="139" t="s">
        <v>4704</v>
      </c>
      <c r="E465" s="139" t="s">
        <v>4705</v>
      </c>
      <c r="F465" t="s">
        <v>4900</v>
      </c>
      <c r="G465" t="s">
        <v>470</v>
      </c>
    </row>
    <row r="466" spans="1:7" ht="11.1" customHeight="1">
      <c r="A466" s="139" t="s">
        <v>36</v>
      </c>
      <c r="B466" s="139" t="s">
        <v>1115</v>
      </c>
      <c r="C466" s="139" t="s">
        <v>1116</v>
      </c>
      <c r="D466" s="139" t="s">
        <v>5321</v>
      </c>
      <c r="E466" s="139" t="s">
        <v>5322</v>
      </c>
      <c r="F466" t="s">
        <v>4900</v>
      </c>
      <c r="G466" t="s">
        <v>470</v>
      </c>
    </row>
    <row r="467" spans="1:7" ht="11.1" customHeight="1">
      <c r="A467" s="139" t="s">
        <v>36</v>
      </c>
      <c r="B467" s="139" t="s">
        <v>1115</v>
      </c>
      <c r="C467" s="139" t="s">
        <v>1116</v>
      </c>
      <c r="D467" s="139" t="s">
        <v>5323</v>
      </c>
      <c r="E467" s="139" t="s">
        <v>5324</v>
      </c>
      <c r="F467" t="s">
        <v>4900</v>
      </c>
      <c r="G467" t="s">
        <v>470</v>
      </c>
    </row>
    <row r="468" spans="1:7" ht="11.1" customHeight="1">
      <c r="A468" s="139" t="s">
        <v>36</v>
      </c>
      <c r="B468" s="139" t="s">
        <v>1115</v>
      </c>
      <c r="C468" s="139" t="s">
        <v>1116</v>
      </c>
      <c r="D468" s="139" t="s">
        <v>5325</v>
      </c>
      <c r="E468" s="139" t="s">
        <v>5326</v>
      </c>
      <c r="F468" t="s">
        <v>4900</v>
      </c>
      <c r="G468" t="s">
        <v>470</v>
      </c>
    </row>
    <row r="469" spans="1:7" ht="11.1" customHeight="1">
      <c r="A469" s="139" t="s">
        <v>36</v>
      </c>
      <c r="B469" s="139" t="s">
        <v>1115</v>
      </c>
      <c r="C469" s="139" t="s">
        <v>1116</v>
      </c>
      <c r="D469" s="139" t="s">
        <v>5327</v>
      </c>
      <c r="E469" s="139" t="s">
        <v>5328</v>
      </c>
      <c r="F469" t="s">
        <v>4900</v>
      </c>
      <c r="G469" t="s">
        <v>470</v>
      </c>
    </row>
    <row r="470" spans="1:7" ht="11.1" customHeight="1">
      <c r="A470" s="139" t="s">
        <v>36</v>
      </c>
      <c r="B470" s="139" t="s">
        <v>1115</v>
      </c>
      <c r="C470" s="139" t="s">
        <v>1116</v>
      </c>
      <c r="D470" s="139" t="s">
        <v>5329</v>
      </c>
      <c r="E470" s="139" t="s">
        <v>5330</v>
      </c>
      <c r="F470" t="s">
        <v>4900</v>
      </c>
      <c r="G470" t="s">
        <v>470</v>
      </c>
    </row>
    <row r="471" spans="1:7" ht="11.1" customHeight="1">
      <c r="A471" s="139" t="s">
        <v>36</v>
      </c>
      <c r="B471" s="139" t="s">
        <v>1115</v>
      </c>
      <c r="C471" s="139" t="s">
        <v>1116</v>
      </c>
      <c r="D471" s="139" t="s">
        <v>4725</v>
      </c>
      <c r="E471" s="139" t="s">
        <v>5331</v>
      </c>
      <c r="F471" t="s">
        <v>4900</v>
      </c>
      <c r="G471" t="s">
        <v>470</v>
      </c>
    </row>
    <row r="472" spans="1:7" ht="11.1" customHeight="1">
      <c r="A472" s="139" t="s">
        <v>36</v>
      </c>
      <c r="B472" s="139" t="s">
        <v>1115</v>
      </c>
      <c r="C472" s="139" t="s">
        <v>1116</v>
      </c>
      <c r="D472" s="139" t="s">
        <v>5332</v>
      </c>
      <c r="E472" s="139" t="s">
        <v>5333</v>
      </c>
      <c r="F472" t="s">
        <v>4900</v>
      </c>
      <c r="G472" t="s">
        <v>470</v>
      </c>
    </row>
    <row r="473" spans="1:7" ht="11.1" customHeight="1">
      <c r="A473" s="139" t="s">
        <v>36</v>
      </c>
      <c r="B473" s="139" t="s">
        <v>1115</v>
      </c>
      <c r="C473" s="139" t="s">
        <v>1116</v>
      </c>
      <c r="D473" s="139" t="s">
        <v>1117</v>
      </c>
      <c r="E473" s="139" t="s">
        <v>1118</v>
      </c>
      <c r="F473" t="s">
        <v>4994</v>
      </c>
      <c r="G473" t="s">
        <v>470</v>
      </c>
    </row>
    <row r="474" spans="1:7" ht="11.1" customHeight="1">
      <c r="A474" s="139" t="s">
        <v>36</v>
      </c>
      <c r="B474" s="139" t="s">
        <v>1115</v>
      </c>
      <c r="C474" s="139" t="s">
        <v>1116</v>
      </c>
      <c r="D474" s="139" t="s">
        <v>5334</v>
      </c>
      <c r="E474" s="139" t="s">
        <v>5335</v>
      </c>
      <c r="F474" t="s">
        <v>4900</v>
      </c>
      <c r="G474" t="s">
        <v>470</v>
      </c>
    </row>
    <row r="475" spans="1:7" ht="11.1" customHeight="1">
      <c r="A475" s="139" t="s">
        <v>36</v>
      </c>
      <c r="B475" s="139" t="s">
        <v>1115</v>
      </c>
      <c r="C475" s="139" t="s">
        <v>1116</v>
      </c>
      <c r="D475" s="139" t="s">
        <v>5336</v>
      </c>
      <c r="E475" s="139" t="s">
        <v>5337</v>
      </c>
      <c r="F475" t="s">
        <v>4900</v>
      </c>
      <c r="G475" t="s">
        <v>470</v>
      </c>
    </row>
    <row r="476" spans="1:7" ht="11.1" customHeight="1">
      <c r="A476" s="139" t="s">
        <v>36</v>
      </c>
      <c r="B476" s="139" t="s">
        <v>1115</v>
      </c>
      <c r="C476" s="139" t="s">
        <v>1116</v>
      </c>
      <c r="D476" s="139" t="s">
        <v>4833</v>
      </c>
      <c r="E476" s="139" t="s">
        <v>4834</v>
      </c>
      <c r="F476" t="s">
        <v>4900</v>
      </c>
      <c r="G476" t="s">
        <v>470</v>
      </c>
    </row>
    <row r="477" spans="1:7" ht="11.1" customHeight="1">
      <c r="A477" s="139" t="s">
        <v>36</v>
      </c>
      <c r="B477" s="139" t="s">
        <v>1115</v>
      </c>
      <c r="C477" s="139" t="s">
        <v>1116</v>
      </c>
      <c r="D477" s="139" t="s">
        <v>5006</v>
      </c>
      <c r="E477" s="139" t="s">
        <v>5338</v>
      </c>
      <c r="F477" t="s">
        <v>4900</v>
      </c>
      <c r="G477" t="s">
        <v>470</v>
      </c>
    </row>
    <row r="478" spans="1:7" ht="11.1" customHeight="1">
      <c r="A478" s="139" t="s">
        <v>36</v>
      </c>
      <c r="B478" s="139" t="s">
        <v>1115</v>
      </c>
      <c r="C478" s="139" t="s">
        <v>1116</v>
      </c>
      <c r="D478" s="139" t="s">
        <v>1115</v>
      </c>
      <c r="E478" s="139" t="s">
        <v>1116</v>
      </c>
      <c r="F478" t="s">
        <v>4901</v>
      </c>
      <c r="G478" t="s">
        <v>470</v>
      </c>
    </row>
    <row r="479" spans="1:7" ht="11.1" customHeight="1">
      <c r="A479" s="139" t="s">
        <v>36</v>
      </c>
      <c r="B479" s="139" t="s">
        <v>1115</v>
      </c>
      <c r="C479" s="139" t="s">
        <v>1116</v>
      </c>
      <c r="D479" s="139" t="s">
        <v>5339</v>
      </c>
      <c r="E479" s="139" t="s">
        <v>5340</v>
      </c>
      <c r="F479" t="s">
        <v>4900</v>
      </c>
      <c r="G479" t="s">
        <v>470</v>
      </c>
    </row>
    <row r="480" spans="1:7" ht="11.1" customHeight="1">
      <c r="A480" s="139" t="s">
        <v>36</v>
      </c>
      <c r="B480" s="139" t="s">
        <v>765</v>
      </c>
      <c r="C480" s="139" t="s">
        <v>766</v>
      </c>
      <c r="D480" s="139" t="s">
        <v>1845</v>
      </c>
      <c r="E480" s="139" t="s">
        <v>1846</v>
      </c>
      <c r="F480" t="s">
        <v>4900</v>
      </c>
      <c r="G480" t="s">
        <v>470</v>
      </c>
    </row>
    <row r="481" spans="1:7" ht="11.1" customHeight="1">
      <c r="A481" s="139" t="s">
        <v>36</v>
      </c>
      <c r="B481" s="139" t="s">
        <v>765</v>
      </c>
      <c r="C481" s="139" t="s">
        <v>766</v>
      </c>
      <c r="D481" s="139" t="s">
        <v>5341</v>
      </c>
      <c r="E481" s="139" t="s">
        <v>5342</v>
      </c>
      <c r="F481" t="s">
        <v>4900</v>
      </c>
      <c r="G481" t="s">
        <v>470</v>
      </c>
    </row>
    <row r="482" spans="1:7" ht="11.1" customHeight="1">
      <c r="A482" s="139" t="s">
        <v>36</v>
      </c>
      <c r="B482" s="139" t="s">
        <v>765</v>
      </c>
      <c r="C482" s="139" t="s">
        <v>766</v>
      </c>
      <c r="D482" s="139" t="s">
        <v>5343</v>
      </c>
      <c r="E482" s="139" t="s">
        <v>5344</v>
      </c>
      <c r="F482" t="s">
        <v>4900</v>
      </c>
      <c r="G482" t="s">
        <v>470</v>
      </c>
    </row>
    <row r="483" spans="1:7" ht="11.1" customHeight="1">
      <c r="A483" s="139" t="s">
        <v>36</v>
      </c>
      <c r="B483" s="139" t="s">
        <v>765</v>
      </c>
      <c r="C483" s="139" t="s">
        <v>766</v>
      </c>
      <c r="D483" s="139" t="s">
        <v>767</v>
      </c>
      <c r="E483" s="139" t="s">
        <v>768</v>
      </c>
      <c r="F483" t="s">
        <v>4904</v>
      </c>
      <c r="G483" t="s">
        <v>470</v>
      </c>
    </row>
    <row r="484" spans="1:7" ht="11.1" customHeight="1">
      <c r="A484" s="139" t="s">
        <v>36</v>
      </c>
      <c r="B484" s="139" t="s">
        <v>765</v>
      </c>
      <c r="C484" s="139" t="s">
        <v>766</v>
      </c>
      <c r="D484" s="139" t="s">
        <v>5345</v>
      </c>
      <c r="E484" s="139" t="s">
        <v>5346</v>
      </c>
      <c r="F484" t="s">
        <v>4900</v>
      </c>
      <c r="G484" t="s">
        <v>470</v>
      </c>
    </row>
    <row r="485" spans="1:7" ht="11.1" customHeight="1">
      <c r="A485" s="139" t="s">
        <v>36</v>
      </c>
      <c r="B485" s="139" t="s">
        <v>765</v>
      </c>
      <c r="C485" s="139" t="s">
        <v>766</v>
      </c>
      <c r="D485" s="139" t="s">
        <v>5347</v>
      </c>
      <c r="E485" s="139" t="s">
        <v>5348</v>
      </c>
      <c r="F485" t="s">
        <v>4900</v>
      </c>
      <c r="G485" t="s">
        <v>470</v>
      </c>
    </row>
    <row r="486" spans="1:7" ht="11.1" customHeight="1">
      <c r="A486" s="139" t="s">
        <v>36</v>
      </c>
      <c r="B486" s="139" t="s">
        <v>765</v>
      </c>
      <c r="C486" s="139" t="s">
        <v>766</v>
      </c>
      <c r="D486" s="139" t="s">
        <v>5349</v>
      </c>
      <c r="E486" s="139" t="s">
        <v>5350</v>
      </c>
      <c r="F486" t="s">
        <v>4900</v>
      </c>
      <c r="G486" t="s">
        <v>470</v>
      </c>
    </row>
    <row r="487" spans="1:7" ht="11.1" customHeight="1">
      <c r="A487" s="139" t="s">
        <v>36</v>
      </c>
      <c r="B487" s="139" t="s">
        <v>765</v>
      </c>
      <c r="C487" s="139" t="s">
        <v>766</v>
      </c>
      <c r="D487" s="139" t="s">
        <v>5351</v>
      </c>
      <c r="E487" s="139" t="s">
        <v>5352</v>
      </c>
      <c r="F487" t="s">
        <v>4900</v>
      </c>
      <c r="G487" t="s">
        <v>470</v>
      </c>
    </row>
    <row r="488" spans="1:7" ht="11.1" customHeight="1">
      <c r="A488" s="139" t="s">
        <v>36</v>
      </c>
      <c r="B488" s="139" t="s">
        <v>765</v>
      </c>
      <c r="C488" s="139" t="s">
        <v>766</v>
      </c>
      <c r="D488" s="139" t="s">
        <v>5353</v>
      </c>
      <c r="E488" s="139" t="s">
        <v>5354</v>
      </c>
      <c r="F488" t="s">
        <v>4900</v>
      </c>
      <c r="G488" t="s">
        <v>470</v>
      </c>
    </row>
    <row r="489" spans="1:7" ht="11.1" customHeight="1">
      <c r="A489" s="139" t="s">
        <v>36</v>
      </c>
      <c r="B489" s="139" t="s">
        <v>765</v>
      </c>
      <c r="C489" s="139" t="s">
        <v>766</v>
      </c>
      <c r="D489" s="139" t="s">
        <v>5104</v>
      </c>
      <c r="E489" s="139" t="s">
        <v>5355</v>
      </c>
      <c r="F489" t="s">
        <v>4900</v>
      </c>
      <c r="G489" t="s">
        <v>470</v>
      </c>
    </row>
    <row r="490" spans="1:7" ht="11.1" customHeight="1">
      <c r="A490" s="139" t="s">
        <v>36</v>
      </c>
      <c r="B490" s="139" t="s">
        <v>765</v>
      </c>
      <c r="C490" s="139" t="s">
        <v>766</v>
      </c>
      <c r="D490" s="139" t="s">
        <v>1935</v>
      </c>
      <c r="E490" s="139" t="s">
        <v>5356</v>
      </c>
      <c r="F490" t="s">
        <v>4900</v>
      </c>
      <c r="G490" t="s">
        <v>470</v>
      </c>
    </row>
    <row r="491" spans="1:7" ht="11.1" customHeight="1">
      <c r="A491" s="139" t="s">
        <v>36</v>
      </c>
      <c r="B491" s="139" t="s">
        <v>765</v>
      </c>
      <c r="C491" s="139" t="s">
        <v>766</v>
      </c>
      <c r="D491" s="139" t="s">
        <v>5357</v>
      </c>
      <c r="E491" s="139" t="s">
        <v>5358</v>
      </c>
      <c r="F491" t="s">
        <v>4900</v>
      </c>
      <c r="G491" t="s">
        <v>470</v>
      </c>
    </row>
    <row r="492" spans="1:7" ht="11.1" customHeight="1">
      <c r="A492" s="139" t="s">
        <v>36</v>
      </c>
      <c r="B492" s="139" t="s">
        <v>765</v>
      </c>
      <c r="C492" s="139" t="s">
        <v>766</v>
      </c>
      <c r="D492" s="139" t="s">
        <v>5359</v>
      </c>
      <c r="E492" s="139" t="s">
        <v>5360</v>
      </c>
      <c r="F492" t="s">
        <v>4900</v>
      </c>
      <c r="G492" t="s">
        <v>470</v>
      </c>
    </row>
    <row r="493" spans="1:7" ht="11.1" customHeight="1">
      <c r="A493" s="139" t="s">
        <v>36</v>
      </c>
      <c r="B493" s="139" t="s">
        <v>765</v>
      </c>
      <c r="C493" s="139" t="s">
        <v>766</v>
      </c>
      <c r="D493" s="139" t="s">
        <v>5361</v>
      </c>
      <c r="E493" s="139" t="s">
        <v>5362</v>
      </c>
      <c r="F493" t="s">
        <v>4900</v>
      </c>
      <c r="G493" t="s">
        <v>470</v>
      </c>
    </row>
    <row r="494" spans="1:7" ht="11.1" customHeight="1">
      <c r="A494" s="139" t="s">
        <v>36</v>
      </c>
      <c r="B494" s="139" t="s">
        <v>765</v>
      </c>
      <c r="C494" s="139" t="s">
        <v>766</v>
      </c>
      <c r="D494" s="139" t="s">
        <v>765</v>
      </c>
      <c r="E494" s="139" t="s">
        <v>766</v>
      </c>
      <c r="F494" t="s">
        <v>4901</v>
      </c>
      <c r="G494" t="s">
        <v>470</v>
      </c>
    </row>
  </sheetData>
  <sheetProtection insertRows="0" deleteColumns="0" deleteRows="0" sort="0" autoFilter="0"/>
  <pageMargins left="0.75" right="0.75" top="1" bottom="1" header="0.5" footer="0.5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E72"/>
  <sheetViews>
    <sheetView showGridLines="0" workbookViewId="0"/>
  </sheetViews>
  <sheetFormatPr defaultColWidth="9.140625" defaultRowHeight="11.1" customHeight="1"/>
  <cols>
    <col min="1" max="1" width="5.85546875" style="24" customWidth="1"/>
    <col min="2" max="2" width="3" style="24" customWidth="1"/>
    <col min="3" max="3" width="11.28515625" style="5" customWidth="1"/>
    <col min="4" max="4" width="6.42578125" style="24" customWidth="1"/>
    <col min="5" max="5" width="32.85546875" style="24" customWidth="1"/>
    <col min="6" max="6" width="19.42578125" style="24" customWidth="1"/>
    <col min="7" max="7" width="13.42578125" style="24" customWidth="1"/>
    <col min="8" max="8" width="40.85546875" style="24" customWidth="1"/>
    <col min="9" max="9" width="17.42578125" style="24" customWidth="1"/>
    <col min="10" max="10" width="10.42578125" style="24" customWidth="1"/>
    <col min="11" max="11" width="30.28515625" style="24" customWidth="1"/>
    <col min="12" max="12" width="3" style="24" customWidth="1"/>
    <col min="13" max="13" width="9.140625" style="24"/>
    <col min="14" max="16" width="5.140625" style="24" customWidth="1"/>
    <col min="17" max="47" width="9.140625" style="24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24" customWidth="1"/>
  </cols>
  <sheetData>
    <row r="1" spans="3:57" ht="15" customHeight="1">
      <c r="AV1" s="6" t="s">
        <v>5363</v>
      </c>
      <c r="AW1" s="6" t="s">
        <v>5364</v>
      </c>
      <c r="AX1" s="6" t="s">
        <v>5365</v>
      </c>
      <c r="AY1" s="6" t="s">
        <v>5366</v>
      </c>
      <c r="AZ1" s="6" t="s">
        <v>5367</v>
      </c>
      <c r="BA1" s="7" t="s">
        <v>5368</v>
      </c>
      <c r="BB1" s="6" t="s">
        <v>5369</v>
      </c>
      <c r="BC1" s="6" t="s">
        <v>5370</v>
      </c>
      <c r="BD1" s="6" t="s">
        <v>5371</v>
      </c>
      <c r="BE1" s="6" t="s">
        <v>5372</v>
      </c>
    </row>
    <row r="2" spans="3:57" ht="12.75" customHeight="1">
      <c r="AV2" s="7" t="s">
        <v>5373</v>
      </c>
      <c r="AW2" s="8" t="s">
        <v>5365</v>
      </c>
      <c r="AX2" s="7" t="s">
        <v>5374</v>
      </c>
      <c r="AY2" s="7" t="s">
        <v>5374</v>
      </c>
      <c r="AZ2" s="7" t="s">
        <v>5374</v>
      </c>
      <c r="BA2" s="7" t="s">
        <v>5374</v>
      </c>
      <c r="BB2" s="7" t="s">
        <v>5374</v>
      </c>
      <c r="BC2" s="7" t="s">
        <v>5374</v>
      </c>
      <c r="BD2" s="7" t="s">
        <v>5374</v>
      </c>
      <c r="BE2" s="7" t="s">
        <v>5374</v>
      </c>
    </row>
    <row r="3" spans="3:57" ht="12" customHeight="1">
      <c r="C3" s="9"/>
      <c r="D3" s="10"/>
      <c r="E3" s="10"/>
      <c r="F3" s="10"/>
      <c r="G3" s="10"/>
      <c r="H3" s="10"/>
      <c r="I3" s="10"/>
      <c r="J3" s="10"/>
      <c r="K3" s="10"/>
      <c r="L3" s="11"/>
      <c r="AV3" s="7" t="s">
        <v>5375</v>
      </c>
      <c r="AW3" s="8" t="s">
        <v>5367</v>
      </c>
      <c r="AX3" s="7" t="s">
        <v>5376</v>
      </c>
      <c r="AY3" s="7" t="s">
        <v>5377</v>
      </c>
      <c r="AZ3" s="7" t="s">
        <v>5378</v>
      </c>
      <c r="BA3" s="7" t="s">
        <v>5379</v>
      </c>
      <c r="BB3" s="7" t="s">
        <v>5380</v>
      </c>
      <c r="BC3" s="7" t="s">
        <v>5381</v>
      </c>
      <c r="BD3" s="7" t="s">
        <v>5382</v>
      </c>
      <c r="BE3" s="7" t="s">
        <v>5383</v>
      </c>
    </row>
    <row r="4" spans="3:57" ht="11.25" customHeight="1">
      <c r="C4" s="12"/>
      <c r="D4" s="356" t="s">
        <v>5384</v>
      </c>
      <c r="E4" s="357"/>
      <c r="F4" s="357"/>
      <c r="G4" s="357"/>
      <c r="H4" s="357"/>
      <c r="I4" s="357"/>
      <c r="J4" s="357"/>
      <c r="K4" s="358"/>
      <c r="L4" s="13"/>
      <c r="AV4" s="7" t="s">
        <v>5385</v>
      </c>
      <c r="AW4" s="8" t="s">
        <v>5368</v>
      </c>
      <c r="AX4" s="7" t="s">
        <v>5386</v>
      </c>
      <c r="AY4" s="7" t="s">
        <v>5387</v>
      </c>
      <c r="AZ4" s="7" t="s">
        <v>5388</v>
      </c>
      <c r="BA4" s="7" t="s">
        <v>5389</v>
      </c>
      <c r="BB4" s="7" t="s">
        <v>5390</v>
      </c>
      <c r="BC4" s="7" t="s">
        <v>5391</v>
      </c>
      <c r="BD4" s="7" t="s">
        <v>5392</v>
      </c>
      <c r="BE4" s="7" t="s">
        <v>5393</v>
      </c>
    </row>
    <row r="5" spans="3:57" ht="11.25" customHeight="1">
      <c r="C5" s="12"/>
      <c r="D5" s="14"/>
      <c r="E5" s="14"/>
      <c r="F5" s="14"/>
      <c r="G5" s="14"/>
      <c r="H5" s="14"/>
      <c r="I5" s="14"/>
      <c r="J5" s="14"/>
      <c r="K5" s="14"/>
      <c r="L5" s="13"/>
      <c r="AV5" s="7" t="s">
        <v>5394</v>
      </c>
      <c r="AW5" s="8" t="s">
        <v>5369</v>
      </c>
      <c r="AX5" s="7" t="s">
        <v>5395</v>
      </c>
      <c r="AY5" s="7" t="s">
        <v>5396</v>
      </c>
      <c r="AZ5" s="7" t="s">
        <v>5397</v>
      </c>
      <c r="BB5" s="7" t="s">
        <v>5398</v>
      </c>
      <c r="BC5" s="7" t="s">
        <v>5399</v>
      </c>
      <c r="BE5" s="7" t="s">
        <v>5400</v>
      </c>
    </row>
    <row r="6" spans="3:57" ht="11.25" customHeight="1">
      <c r="C6" s="12"/>
      <c r="D6" s="349" t="s">
        <v>5401</v>
      </c>
      <c r="E6" s="350"/>
      <c r="F6" s="350"/>
      <c r="G6" s="350"/>
      <c r="H6" s="350"/>
      <c r="I6" s="350"/>
      <c r="J6" s="350"/>
      <c r="K6" s="351"/>
      <c r="L6" s="13"/>
      <c r="AV6" s="7" t="s">
        <v>5402</v>
      </c>
      <c r="AW6" s="8" t="s">
        <v>5370</v>
      </c>
      <c r="AX6" s="7" t="s">
        <v>5403</v>
      </c>
      <c r="AY6" s="7" t="s">
        <v>5404</v>
      </c>
      <c r="BB6" s="7" t="s">
        <v>5405</v>
      </c>
    </row>
    <row r="7" spans="3:57" ht="11.25" customHeight="1">
      <c r="C7" s="12"/>
      <c r="D7" s="15" t="s">
        <v>103</v>
      </c>
      <c r="E7" s="16" t="s">
        <v>96</v>
      </c>
      <c r="F7" s="347"/>
      <c r="G7" s="347"/>
      <c r="H7" s="347"/>
      <c r="I7" s="347"/>
      <c r="J7" s="347"/>
      <c r="K7" s="348"/>
      <c r="L7" s="13"/>
      <c r="AV7" s="7" t="s">
        <v>5406</v>
      </c>
      <c r="AW7" s="8" t="s">
        <v>5371</v>
      </c>
      <c r="AX7" s="7" t="s">
        <v>5407</v>
      </c>
      <c r="AY7" s="7" t="s">
        <v>5408</v>
      </c>
    </row>
    <row r="8" spans="3:57" ht="29.25" customHeight="1">
      <c r="C8" s="12"/>
      <c r="D8" s="15" t="s">
        <v>114</v>
      </c>
      <c r="E8" s="17" t="s">
        <v>5409</v>
      </c>
      <c r="F8" s="347"/>
      <c r="G8" s="347"/>
      <c r="H8" s="347"/>
      <c r="I8" s="347"/>
      <c r="J8" s="347"/>
      <c r="K8" s="348"/>
      <c r="L8" s="13"/>
      <c r="AV8" s="7" t="s">
        <v>5410</v>
      </c>
      <c r="AW8" s="8" t="s">
        <v>5366</v>
      </c>
      <c r="AX8" s="7" t="s">
        <v>5411</v>
      </c>
      <c r="AY8" s="7" t="s">
        <v>5412</v>
      </c>
    </row>
    <row r="9" spans="3:57" ht="29.25" customHeight="1">
      <c r="C9" s="12"/>
      <c r="D9" s="15" t="s">
        <v>129</v>
      </c>
      <c r="E9" s="17" t="s">
        <v>5413</v>
      </c>
      <c r="F9" s="347"/>
      <c r="G9" s="347"/>
      <c r="H9" s="347"/>
      <c r="I9" s="347"/>
      <c r="J9" s="347"/>
      <c r="K9" s="348"/>
      <c r="L9" s="13"/>
      <c r="AV9" s="7" t="s">
        <v>5414</v>
      </c>
      <c r="AW9" s="8" t="s">
        <v>5372</v>
      </c>
      <c r="AX9" s="7" t="s">
        <v>5415</v>
      </c>
      <c r="AY9" s="7" t="s">
        <v>5416</v>
      </c>
    </row>
    <row r="10" spans="3:57" ht="11.25" customHeight="1">
      <c r="C10" s="12"/>
      <c r="D10" s="15" t="s">
        <v>202</v>
      </c>
      <c r="E10" s="16" t="s">
        <v>5417</v>
      </c>
      <c r="F10" s="354"/>
      <c r="G10" s="354"/>
      <c r="H10" s="354"/>
      <c r="I10" s="354"/>
      <c r="J10" s="354"/>
      <c r="K10" s="355"/>
      <c r="L10" s="13"/>
      <c r="AX10" s="7" t="s">
        <v>5418</v>
      </c>
      <c r="AY10" s="7" t="s">
        <v>5419</v>
      </c>
    </row>
    <row r="11" spans="3:57" ht="11.25" customHeight="1">
      <c r="C11" s="12"/>
      <c r="D11" s="15" t="s">
        <v>204</v>
      </c>
      <c r="E11" s="16" t="s">
        <v>5420</v>
      </c>
      <c r="F11" s="354"/>
      <c r="G11" s="354"/>
      <c r="H11" s="354"/>
      <c r="I11" s="354"/>
      <c r="J11" s="354"/>
      <c r="K11" s="355"/>
      <c r="L11" s="13"/>
      <c r="N11" s="18"/>
      <c r="AX11" s="7" t="s">
        <v>5421</v>
      </c>
      <c r="AY11" s="7" t="s">
        <v>5422</v>
      </c>
    </row>
    <row r="12" spans="3:57" ht="22.5" customHeight="1">
      <c r="C12" s="12"/>
      <c r="D12" s="15" t="s">
        <v>5423</v>
      </c>
      <c r="E12" s="17" t="s">
        <v>5424</v>
      </c>
      <c r="F12" s="354"/>
      <c r="G12" s="354"/>
      <c r="H12" s="354"/>
      <c r="I12" s="354"/>
      <c r="J12" s="354"/>
      <c r="K12" s="355"/>
      <c r="L12" s="13"/>
      <c r="N12" s="18"/>
      <c r="AX12" s="7" t="s">
        <v>5425</v>
      </c>
      <c r="AY12" s="7" t="s">
        <v>5426</v>
      </c>
    </row>
    <row r="13" spans="3:57" ht="11.25" customHeight="1">
      <c r="C13" s="12"/>
      <c r="D13" s="15" t="s">
        <v>5427</v>
      </c>
      <c r="E13" s="16" t="s">
        <v>5428</v>
      </c>
      <c r="F13" s="354"/>
      <c r="G13" s="354"/>
      <c r="H13" s="354"/>
      <c r="I13" s="354"/>
      <c r="J13" s="354"/>
      <c r="K13" s="355"/>
      <c r="L13" s="13"/>
      <c r="N13" s="18"/>
      <c r="AY13" s="7" t="s">
        <v>5429</v>
      </c>
    </row>
    <row r="14" spans="3:57" ht="29.25" customHeight="1">
      <c r="C14" s="12"/>
      <c r="D14" s="15" t="s">
        <v>5430</v>
      </c>
      <c r="E14" s="16" t="s">
        <v>5431</v>
      </c>
      <c r="F14" s="354"/>
      <c r="G14" s="354"/>
      <c r="H14" s="354"/>
      <c r="I14" s="354"/>
      <c r="J14" s="354"/>
      <c r="K14" s="355"/>
      <c r="L14" s="13"/>
      <c r="N14" s="18"/>
      <c r="AY14" s="7" t="s">
        <v>5432</v>
      </c>
    </row>
    <row r="15" spans="3:57" ht="21.75" customHeight="1">
      <c r="C15" s="12"/>
      <c r="D15" s="15" t="s">
        <v>5433</v>
      </c>
      <c r="E15" s="16" t="s">
        <v>5434</v>
      </c>
      <c r="F15" s="42"/>
      <c r="G15" s="346" t="s">
        <v>5435</v>
      </c>
      <c r="H15" s="346"/>
      <c r="I15" s="346"/>
      <c r="J15" s="346"/>
      <c r="K15" s="4"/>
      <c r="L15" s="13"/>
      <c r="N15" s="18"/>
      <c r="AY15" s="7" t="s">
        <v>5436</v>
      </c>
    </row>
    <row r="16" spans="3:57" ht="11.25" customHeight="1">
      <c r="C16" s="12"/>
      <c r="D16" s="20" t="s">
        <v>5437</v>
      </c>
      <c r="E16" s="21" t="s">
        <v>5438</v>
      </c>
      <c r="F16" s="352"/>
      <c r="G16" s="352"/>
      <c r="H16" s="352"/>
      <c r="I16" s="352"/>
      <c r="J16" s="352"/>
      <c r="K16" s="353"/>
      <c r="L16" s="13"/>
      <c r="N16" s="18"/>
      <c r="AY16" s="7" t="s">
        <v>5439</v>
      </c>
    </row>
    <row r="17" spans="3:51" ht="11.25" customHeight="1">
      <c r="C17" s="12"/>
      <c r="D17" s="14"/>
      <c r="E17" s="14"/>
      <c r="F17" s="14"/>
      <c r="G17" s="14"/>
      <c r="H17" s="14"/>
      <c r="I17" s="14"/>
      <c r="J17" s="14"/>
      <c r="K17" s="14"/>
      <c r="L17" s="13"/>
      <c r="AY17" s="7" t="s">
        <v>5440</v>
      </c>
    </row>
    <row r="18" spans="3:51" ht="11.25" customHeight="1">
      <c r="C18" s="12"/>
      <c r="D18" s="349" t="s">
        <v>5441</v>
      </c>
      <c r="E18" s="350"/>
      <c r="F18" s="350"/>
      <c r="G18" s="350"/>
      <c r="H18" s="350"/>
      <c r="I18" s="350"/>
      <c r="J18" s="350"/>
      <c r="K18" s="351"/>
      <c r="L18" s="13"/>
      <c r="N18" s="18"/>
    </row>
    <row r="19" spans="3:51" ht="11.25" customHeight="1">
      <c r="C19" s="12"/>
      <c r="D19" s="15" t="s">
        <v>132</v>
      </c>
      <c r="E19" s="16" t="s">
        <v>5442</v>
      </c>
      <c r="F19" s="354"/>
      <c r="G19" s="354"/>
      <c r="H19" s="354"/>
      <c r="I19" s="354"/>
      <c r="J19" s="354"/>
      <c r="K19" s="355"/>
      <c r="L19" s="13"/>
      <c r="N19" s="18"/>
    </row>
    <row r="20" spans="3:51" ht="22.5" customHeight="1">
      <c r="C20" s="12"/>
      <c r="D20" s="15" t="s">
        <v>143</v>
      </c>
      <c r="E20" s="22" t="s">
        <v>5443</v>
      </c>
      <c r="F20" s="347"/>
      <c r="G20" s="347"/>
      <c r="H20" s="347"/>
      <c r="I20" s="347"/>
      <c r="J20" s="347"/>
      <c r="K20" s="348"/>
      <c r="L20" s="13"/>
      <c r="N20" s="18"/>
    </row>
    <row r="21" spans="3:51" ht="22.5" customHeight="1">
      <c r="C21" s="12"/>
      <c r="D21" s="15" t="s">
        <v>154</v>
      </c>
      <c r="E21" s="22" t="s">
        <v>5444</v>
      </c>
      <c r="F21" s="347"/>
      <c r="G21" s="347"/>
      <c r="H21" s="347"/>
      <c r="I21" s="347"/>
      <c r="J21" s="347"/>
      <c r="K21" s="348"/>
      <c r="L21" s="13"/>
      <c r="N21" s="18"/>
    </row>
    <row r="22" spans="3:51" ht="22.5" customHeight="1">
      <c r="C22" s="12"/>
      <c r="D22" s="15" t="s">
        <v>211</v>
      </c>
      <c r="E22" s="22" t="s">
        <v>5445</v>
      </c>
      <c r="F22" s="347"/>
      <c r="G22" s="347"/>
      <c r="H22" s="347"/>
      <c r="I22" s="347"/>
      <c r="J22" s="347"/>
      <c r="K22" s="348"/>
      <c r="L22" s="13"/>
      <c r="N22" s="18"/>
    </row>
    <row r="23" spans="3:51" ht="22.5" customHeight="1">
      <c r="C23" s="12"/>
      <c r="D23" s="15" t="s">
        <v>213</v>
      </c>
      <c r="E23" s="22" t="s">
        <v>5446</v>
      </c>
      <c r="F23" s="347"/>
      <c r="G23" s="347"/>
      <c r="H23" s="347"/>
      <c r="I23" s="347"/>
      <c r="J23" s="347"/>
      <c r="K23" s="348"/>
      <c r="L23" s="13"/>
      <c r="N23" s="18"/>
    </row>
    <row r="24" spans="3:51" ht="22.5" customHeight="1">
      <c r="C24" s="12"/>
      <c r="D24" s="20" t="s">
        <v>5447</v>
      </c>
      <c r="E24" s="23" t="s">
        <v>5448</v>
      </c>
      <c r="F24" s="352"/>
      <c r="G24" s="352"/>
      <c r="H24" s="352"/>
      <c r="I24" s="352"/>
      <c r="J24" s="352"/>
      <c r="K24" s="353"/>
      <c r="L24" s="13"/>
      <c r="N24" s="18"/>
    </row>
    <row r="25" spans="3:51" ht="11.25" customHeight="1">
      <c r="C25" s="12"/>
      <c r="D25" s="14"/>
      <c r="E25" s="14"/>
      <c r="F25" s="14"/>
      <c r="G25" s="14"/>
      <c r="H25" s="14"/>
      <c r="I25" s="14"/>
      <c r="J25" s="14"/>
      <c r="K25" s="14"/>
      <c r="L25" s="13"/>
      <c r="N25" s="18"/>
    </row>
    <row r="26" spans="3:51" ht="11.25" customHeight="1">
      <c r="C26" s="12"/>
      <c r="D26" s="363" t="s">
        <v>5449</v>
      </c>
      <c r="E26" s="364"/>
      <c r="F26" s="364"/>
      <c r="G26" s="364"/>
      <c r="H26" s="364"/>
      <c r="I26" s="364"/>
      <c r="J26" s="364"/>
      <c r="K26" s="365"/>
      <c r="L26" s="13"/>
      <c r="N26" s="18"/>
    </row>
    <row r="27" spans="3:51" ht="11.25" customHeight="1">
      <c r="C27" s="12" t="s">
        <v>5450</v>
      </c>
      <c r="D27" s="15" t="s">
        <v>157</v>
      </c>
      <c r="E27" s="22" t="s">
        <v>5451</v>
      </c>
      <c r="F27" s="347"/>
      <c r="G27" s="347"/>
      <c r="H27" s="347"/>
      <c r="I27" s="347"/>
      <c r="J27" s="347"/>
      <c r="K27" s="348"/>
      <c r="L27" s="13"/>
      <c r="N27" s="18"/>
    </row>
    <row r="28" spans="3:51" ht="11.25" customHeight="1">
      <c r="C28" s="12" t="s">
        <v>5452</v>
      </c>
      <c r="D28" s="366" t="s">
        <v>5453</v>
      </c>
      <c r="E28" s="367"/>
      <c r="F28" s="367"/>
      <c r="G28" s="367"/>
      <c r="H28" s="367"/>
      <c r="I28" s="367"/>
      <c r="J28" s="367"/>
      <c r="K28" s="368"/>
      <c r="L28" s="13"/>
      <c r="N28" s="18"/>
    </row>
    <row r="29" spans="3:51" ht="11.25" customHeight="1">
      <c r="C29" s="12"/>
      <c r="D29" s="14"/>
      <c r="E29" s="14"/>
      <c r="F29" s="14"/>
      <c r="G29" s="14"/>
      <c r="H29" s="14"/>
      <c r="I29" s="14"/>
      <c r="J29" s="14"/>
      <c r="K29" s="14"/>
      <c r="L29" s="13"/>
      <c r="N29" s="18"/>
    </row>
    <row r="30" spans="3:51" ht="11.25" customHeight="1">
      <c r="C30" s="12"/>
      <c r="D30" s="363" t="s">
        <v>5454</v>
      </c>
      <c r="E30" s="364"/>
      <c r="F30" s="364"/>
      <c r="G30" s="364"/>
      <c r="H30" s="364"/>
      <c r="I30" s="364"/>
      <c r="J30" s="364"/>
      <c r="K30" s="365"/>
      <c r="L30" s="13"/>
      <c r="N30" s="18"/>
    </row>
    <row r="31" spans="3:51" ht="11.25" customHeight="1">
      <c r="C31" s="12"/>
      <c r="D31" s="25" t="s">
        <v>224</v>
      </c>
      <c r="E31" s="26" t="s">
        <v>5455</v>
      </c>
      <c r="F31" s="359"/>
      <c r="G31" s="359"/>
      <c r="H31" s="359"/>
      <c r="I31" s="359"/>
      <c r="J31" s="359"/>
      <c r="K31" s="360"/>
      <c r="L31" s="13"/>
      <c r="N31" s="18"/>
    </row>
    <row r="32" spans="3:51" ht="22.5" customHeight="1">
      <c r="C32" s="12"/>
      <c r="D32" s="27"/>
      <c r="E32" s="28" t="s">
        <v>5456</v>
      </c>
      <c r="F32" s="28" t="s">
        <v>5457</v>
      </c>
      <c r="G32" s="29" t="s">
        <v>5458</v>
      </c>
      <c r="H32" s="361" t="s">
        <v>5459</v>
      </c>
      <c r="I32" s="361"/>
      <c r="J32" s="361"/>
      <c r="K32" s="362"/>
      <c r="L32" s="13"/>
      <c r="N32" s="18"/>
    </row>
    <row r="33" spans="3:14" ht="11.25" customHeight="1">
      <c r="C33" s="12" t="s">
        <v>5450</v>
      </c>
      <c r="D33" s="15" t="s">
        <v>5460</v>
      </c>
      <c r="E33" s="22" t="s">
        <v>5461</v>
      </c>
      <c r="F33" s="43"/>
      <c r="G33" s="43"/>
      <c r="H33" s="347"/>
      <c r="I33" s="347"/>
      <c r="J33" s="347"/>
      <c r="K33" s="348"/>
      <c r="L33" s="13"/>
      <c r="N33" s="18"/>
    </row>
    <row r="34" spans="3:14" ht="11.25" customHeight="1">
      <c r="C34" s="12" t="s">
        <v>5452</v>
      </c>
      <c r="D34" s="366" t="s">
        <v>5462</v>
      </c>
      <c r="E34" s="367"/>
      <c r="F34" s="367"/>
      <c r="G34" s="367"/>
      <c r="H34" s="367"/>
      <c r="I34" s="367"/>
      <c r="J34" s="367"/>
      <c r="K34" s="368"/>
      <c r="L34" s="13"/>
      <c r="N34" s="18"/>
    </row>
    <row r="35" spans="3:14" ht="11.25" customHeight="1">
      <c r="C35" s="12"/>
      <c r="D35" s="14"/>
      <c r="E35" s="14"/>
      <c r="F35" s="14"/>
      <c r="G35" s="14"/>
      <c r="H35" s="14"/>
      <c r="I35" s="14"/>
      <c r="J35" s="14"/>
      <c r="K35" s="14"/>
      <c r="L35" s="13"/>
    </row>
    <row r="36" spans="3:14" ht="11.25" customHeight="1">
      <c r="C36" s="12"/>
      <c r="D36" s="363" t="s">
        <v>5463</v>
      </c>
      <c r="E36" s="364"/>
      <c r="F36" s="364"/>
      <c r="G36" s="364"/>
      <c r="H36" s="364"/>
      <c r="I36" s="364"/>
      <c r="J36" s="364"/>
      <c r="K36" s="365"/>
      <c r="L36" s="13"/>
      <c r="N36" s="18"/>
    </row>
    <row r="37" spans="3:14" ht="24.75" customHeight="1">
      <c r="C37" s="12"/>
      <c r="D37" s="30"/>
      <c r="E37" s="19" t="s">
        <v>5464</v>
      </c>
      <c r="F37" s="19" t="s">
        <v>5465</v>
      </c>
      <c r="G37" s="19" t="s">
        <v>5466</v>
      </c>
      <c r="H37" s="19" t="s">
        <v>5467</v>
      </c>
      <c r="I37" s="380" t="s">
        <v>270</v>
      </c>
      <c r="J37" s="381"/>
      <c r="K37" s="382"/>
      <c r="L37" s="13"/>
      <c r="N37" s="18"/>
    </row>
    <row r="38" spans="3:14" ht="11.25" customHeight="1">
      <c r="C38" s="12" t="s">
        <v>5450</v>
      </c>
      <c r="D38" s="15" t="s">
        <v>5468</v>
      </c>
      <c r="E38" s="43"/>
      <c r="F38" s="43"/>
      <c r="G38" s="43"/>
      <c r="H38" s="43"/>
      <c r="I38" s="343"/>
      <c r="J38" s="344"/>
      <c r="K38" s="345"/>
      <c r="L38" s="13"/>
    </row>
    <row r="39" spans="3:14" ht="11.25" customHeight="1">
      <c r="C39" s="3" t="s">
        <v>5469</v>
      </c>
      <c r="D39" s="15" t="s">
        <v>5470</v>
      </c>
      <c r="E39" s="43"/>
      <c r="F39" s="43"/>
      <c r="G39" s="43"/>
      <c r="H39" s="43"/>
      <c r="I39" s="343"/>
      <c r="J39" s="344"/>
      <c r="K39" s="345"/>
      <c r="L39" s="13"/>
    </row>
    <row r="40" spans="3:14" ht="11.25" customHeight="1">
      <c r="C40" s="3" t="s">
        <v>5469</v>
      </c>
      <c r="D40" s="15" t="s">
        <v>5471</v>
      </c>
      <c r="E40" s="43"/>
      <c r="F40" s="43"/>
      <c r="G40" s="43"/>
      <c r="H40" s="43"/>
      <c r="I40" s="343"/>
      <c r="J40" s="344"/>
      <c r="K40" s="345"/>
      <c r="L40" s="13"/>
    </row>
    <row r="41" spans="3:14" ht="11.25" customHeight="1">
      <c r="C41" s="3" t="s">
        <v>5469</v>
      </c>
      <c r="D41" s="15" t="s">
        <v>5472</v>
      </c>
      <c r="E41" s="43"/>
      <c r="F41" s="43"/>
      <c r="G41" s="43"/>
      <c r="H41" s="43"/>
      <c r="I41" s="343"/>
      <c r="J41" s="344"/>
      <c r="K41" s="345"/>
      <c r="L41" s="13"/>
    </row>
    <row r="42" spans="3:14" ht="11.25" customHeight="1">
      <c r="C42" s="3" t="s">
        <v>5469</v>
      </c>
      <c r="D42" s="15" t="s">
        <v>5473</v>
      </c>
      <c r="E42" s="43"/>
      <c r="F42" s="43"/>
      <c r="G42" s="43"/>
      <c r="H42" s="43"/>
      <c r="I42" s="343"/>
      <c r="J42" s="344"/>
      <c r="K42" s="345"/>
      <c r="L42" s="13"/>
    </row>
    <row r="43" spans="3:14" ht="11.25" customHeight="1">
      <c r="C43" s="3" t="s">
        <v>5469</v>
      </c>
      <c r="D43" s="15" t="s">
        <v>5474</v>
      </c>
      <c r="E43" s="43"/>
      <c r="F43" s="43"/>
      <c r="G43" s="43"/>
      <c r="H43" s="43"/>
      <c r="I43" s="343"/>
      <c r="J43" s="344"/>
      <c r="K43" s="345"/>
      <c r="L43" s="13"/>
    </row>
    <row r="44" spans="3:14" ht="11.25" customHeight="1">
      <c r="C44" s="3" t="s">
        <v>5469</v>
      </c>
      <c r="D44" s="15" t="s">
        <v>5475</v>
      </c>
      <c r="E44" s="43"/>
      <c r="F44" s="43"/>
      <c r="G44" s="43"/>
      <c r="H44" s="43"/>
      <c r="I44" s="343"/>
      <c r="J44" s="344"/>
      <c r="K44" s="345"/>
      <c r="L44" s="13"/>
    </row>
    <row r="45" spans="3:14" ht="11.25" customHeight="1">
      <c r="C45" s="3" t="s">
        <v>5469</v>
      </c>
      <c r="D45" s="15" t="s">
        <v>5476</v>
      </c>
      <c r="E45" s="43"/>
      <c r="F45" s="43"/>
      <c r="G45" s="43"/>
      <c r="H45" s="43"/>
      <c r="I45" s="343"/>
      <c r="J45" s="344"/>
      <c r="K45" s="345"/>
      <c r="L45" s="13"/>
    </row>
    <row r="46" spans="3:14" ht="11.25" customHeight="1">
      <c r="C46" s="3" t="s">
        <v>5469</v>
      </c>
      <c r="D46" s="15" t="s">
        <v>5477</v>
      </c>
      <c r="E46" s="43"/>
      <c r="F46" s="43"/>
      <c r="G46" s="43"/>
      <c r="H46" s="43"/>
      <c r="I46" s="343"/>
      <c r="J46" s="344"/>
      <c r="K46" s="345"/>
      <c r="L46" s="13"/>
    </row>
    <row r="47" spans="3:14" ht="11.25" customHeight="1">
      <c r="C47" s="3" t="s">
        <v>5469</v>
      </c>
      <c r="D47" s="15" t="s">
        <v>5478</v>
      </c>
      <c r="E47" s="43"/>
      <c r="F47" s="43"/>
      <c r="G47" s="43"/>
      <c r="H47" s="43"/>
      <c r="I47" s="343"/>
      <c r="J47" s="344"/>
      <c r="K47" s="345"/>
      <c r="L47" s="13"/>
    </row>
    <row r="48" spans="3:14" ht="11.25" customHeight="1">
      <c r="C48" s="3" t="s">
        <v>5469</v>
      </c>
      <c r="D48" s="15" t="s">
        <v>5479</v>
      </c>
      <c r="E48" s="43"/>
      <c r="F48" s="43"/>
      <c r="G48" s="43"/>
      <c r="H48" s="43"/>
      <c r="I48" s="343"/>
      <c r="J48" s="344"/>
      <c r="K48" s="345"/>
      <c r="L48" s="13"/>
    </row>
    <row r="49" spans="3:14" ht="11.25" customHeight="1">
      <c r="C49" s="3" t="s">
        <v>5469</v>
      </c>
      <c r="D49" s="15" t="s">
        <v>5480</v>
      </c>
      <c r="E49" s="43"/>
      <c r="F49" s="43"/>
      <c r="G49" s="43"/>
      <c r="H49" s="43"/>
      <c r="I49" s="343"/>
      <c r="J49" s="344"/>
      <c r="K49" s="345"/>
      <c r="L49" s="13"/>
    </row>
    <row r="50" spans="3:14" ht="11.25" customHeight="1">
      <c r="C50" s="3" t="s">
        <v>5469</v>
      </c>
      <c r="D50" s="15" t="s">
        <v>5481</v>
      </c>
      <c r="E50" s="43"/>
      <c r="F50" s="43"/>
      <c r="G50" s="43"/>
      <c r="H50" s="43"/>
      <c r="I50" s="343"/>
      <c r="J50" s="344"/>
      <c r="K50" s="345"/>
      <c r="L50" s="13"/>
    </row>
    <row r="51" spans="3:14" ht="11.25" customHeight="1">
      <c r="C51" s="3" t="s">
        <v>5469</v>
      </c>
      <c r="D51" s="15" t="s">
        <v>5482</v>
      </c>
      <c r="E51" s="43"/>
      <c r="F51" s="43"/>
      <c r="G51" s="43"/>
      <c r="H51" s="43"/>
      <c r="I51" s="343"/>
      <c r="J51" s="344"/>
      <c r="K51" s="345"/>
      <c r="L51" s="13"/>
    </row>
    <row r="52" spans="3:14" ht="11.25" customHeight="1">
      <c r="C52" s="3" t="s">
        <v>5469</v>
      </c>
      <c r="D52" s="15" t="s">
        <v>5483</v>
      </c>
      <c r="E52" s="43"/>
      <c r="F52" s="43"/>
      <c r="G52" s="43"/>
      <c r="H52" s="43"/>
      <c r="I52" s="343"/>
      <c r="J52" s="344"/>
      <c r="K52" s="345"/>
      <c r="L52" s="13"/>
    </row>
    <row r="53" spans="3:14" ht="11.25" customHeight="1">
      <c r="C53" s="3" t="s">
        <v>5469</v>
      </c>
      <c r="D53" s="15" t="s">
        <v>5484</v>
      </c>
      <c r="E53" s="43"/>
      <c r="F53" s="43"/>
      <c r="G53" s="43"/>
      <c r="H53" s="43"/>
      <c r="I53" s="343"/>
      <c r="J53" s="344"/>
      <c r="K53" s="345"/>
      <c r="L53" s="13"/>
    </row>
    <row r="54" spans="3:14" ht="11.25" customHeight="1">
      <c r="C54" s="3" t="s">
        <v>5469</v>
      </c>
      <c r="D54" s="15" t="s">
        <v>5485</v>
      </c>
      <c r="E54" s="43"/>
      <c r="F54" s="43"/>
      <c r="G54" s="43"/>
      <c r="H54" s="43"/>
      <c r="I54" s="343"/>
      <c r="J54" s="344"/>
      <c r="K54" s="345"/>
      <c r="L54" s="13"/>
    </row>
    <row r="55" spans="3:14" ht="11.25" customHeight="1">
      <c r="C55" s="12" t="s">
        <v>5452</v>
      </c>
      <c r="D55" s="366" t="s">
        <v>5486</v>
      </c>
      <c r="E55" s="367"/>
      <c r="F55" s="367"/>
      <c r="G55" s="367"/>
      <c r="H55" s="367"/>
      <c r="I55" s="367"/>
      <c r="J55" s="367"/>
      <c r="K55" s="368"/>
      <c r="L55" s="13"/>
      <c r="N55" s="18"/>
    </row>
    <row r="56" spans="3:14" ht="11.25" customHeight="1">
      <c r="C56" s="12"/>
      <c r="D56" s="14"/>
      <c r="E56" s="14"/>
      <c r="F56" s="14"/>
      <c r="G56" s="14"/>
      <c r="H56" s="14"/>
      <c r="I56" s="14"/>
      <c r="J56" s="14"/>
      <c r="K56" s="14"/>
      <c r="L56" s="13"/>
      <c r="N56" s="18"/>
    </row>
    <row r="57" spans="3:14" ht="11.25" customHeight="1">
      <c r="C57" s="12"/>
      <c r="D57" s="377" t="s">
        <v>5487</v>
      </c>
      <c r="E57" s="378"/>
      <c r="F57" s="378"/>
      <c r="G57" s="378"/>
      <c r="H57" s="378"/>
      <c r="I57" s="378"/>
      <c r="J57" s="378"/>
      <c r="K57" s="379"/>
      <c r="L57" s="13"/>
      <c r="N57" s="18"/>
    </row>
    <row r="58" spans="3:14" ht="22.5" customHeight="1">
      <c r="C58" s="12"/>
      <c r="D58" s="15" t="s">
        <v>5488</v>
      </c>
      <c r="E58" s="22" t="s">
        <v>5489</v>
      </c>
      <c r="F58" s="371"/>
      <c r="G58" s="372"/>
      <c r="H58" s="372"/>
      <c r="I58" s="372"/>
      <c r="J58" s="372"/>
      <c r="K58" s="373"/>
      <c r="L58" s="13"/>
      <c r="N58" s="18"/>
    </row>
    <row r="59" spans="3:14" ht="22.5" customHeight="1">
      <c r="C59" s="12"/>
      <c r="D59" s="15" t="s">
        <v>5490</v>
      </c>
      <c r="E59" s="22" t="s">
        <v>5491</v>
      </c>
      <c r="F59" s="374"/>
      <c r="G59" s="375"/>
      <c r="H59" s="375"/>
      <c r="I59" s="375"/>
      <c r="J59" s="375"/>
      <c r="K59" s="376"/>
      <c r="L59" s="13"/>
      <c r="N59" s="18"/>
    </row>
    <row r="60" spans="3:14" ht="22.5" customHeight="1">
      <c r="C60" s="12"/>
      <c r="D60" s="20" t="s">
        <v>5492</v>
      </c>
      <c r="E60" s="23" t="s">
        <v>5493</v>
      </c>
      <c r="F60" s="383"/>
      <c r="G60" s="384"/>
      <c r="H60" s="384"/>
      <c r="I60" s="384"/>
      <c r="J60" s="384"/>
      <c r="K60" s="385"/>
      <c r="L60" s="13"/>
      <c r="N60" s="18"/>
    </row>
    <row r="61" spans="3:14" ht="11.25" customHeight="1">
      <c r="C61" s="12"/>
      <c r="D61" s="14"/>
      <c r="E61" s="14"/>
      <c r="F61" s="14"/>
      <c r="G61" s="14"/>
      <c r="H61" s="14"/>
      <c r="I61" s="14"/>
      <c r="J61" s="14"/>
      <c r="K61" s="14"/>
      <c r="L61" s="13"/>
      <c r="N61" s="18"/>
    </row>
    <row r="62" spans="3:14" ht="11.25" customHeight="1">
      <c r="C62" s="12"/>
      <c r="D62" s="363" t="s">
        <v>5494</v>
      </c>
      <c r="E62" s="364"/>
      <c r="F62" s="364"/>
      <c r="G62" s="364"/>
      <c r="H62" s="364"/>
      <c r="I62" s="364"/>
      <c r="J62" s="364"/>
      <c r="K62" s="365"/>
      <c r="L62" s="13"/>
      <c r="N62" s="18"/>
    </row>
    <row r="63" spans="3:14" ht="11.25" customHeight="1">
      <c r="C63" s="12"/>
      <c r="D63" s="15"/>
      <c r="E63" s="31" t="s">
        <v>5495</v>
      </c>
      <c r="F63" s="369" t="s">
        <v>5496</v>
      </c>
      <c r="G63" s="369"/>
      <c r="H63" s="369"/>
      <c r="I63" s="369"/>
      <c r="J63" s="369"/>
      <c r="K63" s="370"/>
      <c r="L63" s="13"/>
      <c r="N63" s="18"/>
    </row>
    <row r="64" spans="3:14" ht="11.25" customHeight="1">
      <c r="C64" s="12" t="s">
        <v>5450</v>
      </c>
      <c r="D64" s="15" t="s">
        <v>5497</v>
      </c>
      <c r="E64" s="41"/>
      <c r="F64" s="374"/>
      <c r="G64" s="375"/>
      <c r="H64" s="375"/>
      <c r="I64" s="375"/>
      <c r="J64" s="375"/>
      <c r="K64" s="376"/>
      <c r="L64" s="13"/>
      <c r="N64" s="18"/>
    </row>
    <row r="65" spans="3:14" ht="11.25" customHeight="1">
      <c r="C65" s="12" t="s">
        <v>5452</v>
      </c>
      <c r="D65" s="366" t="s">
        <v>5498</v>
      </c>
      <c r="E65" s="367"/>
      <c r="F65" s="367"/>
      <c r="G65" s="367"/>
      <c r="H65" s="367"/>
      <c r="I65" s="367"/>
      <c r="J65" s="367"/>
      <c r="K65" s="368"/>
      <c r="L65" s="13"/>
      <c r="N65" s="18"/>
    </row>
    <row r="66" spans="3:14" ht="11.25" customHeight="1">
      <c r="C66" s="12"/>
      <c r="D66" s="14"/>
      <c r="E66" s="14"/>
      <c r="F66" s="14"/>
      <c r="G66" s="14"/>
      <c r="H66" s="14"/>
      <c r="I66" s="14"/>
      <c r="J66" s="14"/>
      <c r="K66" s="14"/>
      <c r="L66" s="13"/>
      <c r="N66" s="18"/>
    </row>
    <row r="67" spans="3:14" ht="11.25" customHeight="1">
      <c r="C67" s="12"/>
      <c r="D67" s="377" t="s">
        <v>5499</v>
      </c>
      <c r="E67" s="378"/>
      <c r="F67" s="378"/>
      <c r="G67" s="378"/>
      <c r="H67" s="378"/>
      <c r="I67" s="378"/>
      <c r="J67" s="378"/>
      <c r="K67" s="379"/>
      <c r="L67" s="13"/>
      <c r="N67" s="18"/>
    </row>
    <row r="68" spans="3:14" ht="52.5" customHeight="1">
      <c r="C68" s="12"/>
      <c r="D68" s="15" t="s">
        <v>5500</v>
      </c>
      <c r="E68" s="22" t="s">
        <v>5501</v>
      </c>
      <c r="F68" s="389"/>
      <c r="G68" s="389"/>
      <c r="H68" s="389"/>
      <c r="I68" s="389"/>
      <c r="J68" s="389"/>
      <c r="K68" s="390"/>
      <c r="L68" s="13"/>
      <c r="N68" s="18"/>
    </row>
    <row r="69" spans="3:14" ht="11.25" customHeight="1">
      <c r="C69" s="12"/>
      <c r="D69" s="15" t="s">
        <v>5502</v>
      </c>
      <c r="E69" s="22" t="s">
        <v>5503</v>
      </c>
      <c r="F69" s="386"/>
      <c r="G69" s="387"/>
      <c r="H69" s="387"/>
      <c r="I69" s="387"/>
      <c r="J69" s="387"/>
      <c r="K69" s="388"/>
      <c r="L69" s="13"/>
      <c r="N69" s="18"/>
    </row>
    <row r="70" spans="3:14" ht="22.5" customHeight="1">
      <c r="C70" s="12"/>
      <c r="D70" s="15" t="s">
        <v>5504</v>
      </c>
      <c r="E70" s="22" t="s">
        <v>5505</v>
      </c>
      <c r="F70" s="347"/>
      <c r="G70" s="347"/>
      <c r="H70" s="347"/>
      <c r="I70" s="347"/>
      <c r="J70" s="347"/>
      <c r="K70" s="348"/>
      <c r="L70" s="13"/>
      <c r="N70" s="18"/>
    </row>
    <row r="71" spans="3:14" ht="22.5" customHeight="1">
      <c r="C71" s="12"/>
      <c r="D71" s="20" t="s">
        <v>5506</v>
      </c>
      <c r="E71" s="23" t="s">
        <v>5507</v>
      </c>
      <c r="F71" s="352"/>
      <c r="G71" s="352"/>
      <c r="H71" s="352"/>
      <c r="I71" s="352"/>
      <c r="J71" s="352"/>
      <c r="K71" s="353"/>
      <c r="L71" s="13"/>
    </row>
    <row r="72" spans="3:14" ht="11.25" customHeight="1">
      <c r="C72" s="32"/>
      <c r="D72" s="33"/>
      <c r="E72" s="33"/>
      <c r="F72" s="33"/>
      <c r="G72" s="33"/>
      <c r="H72" s="33"/>
      <c r="I72" s="33"/>
      <c r="J72" s="33"/>
      <c r="K72" s="33"/>
      <c r="L72" s="34"/>
    </row>
  </sheetData>
  <sheetProtection formatColumns="0" formatRows="0" insertRows="0" deleteColumns="0" deleteRows="0" sort="0" autoFilter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4:K44"/>
    <mergeCell ref="I42:K42"/>
    <mergeCell ref="I39:K39"/>
    <mergeCell ref="I40:K40"/>
    <mergeCell ref="I41:K41"/>
    <mergeCell ref="I43:K43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I53:K53"/>
    <mergeCell ref="I54:K54"/>
    <mergeCell ref="I45:K45"/>
    <mergeCell ref="I46:K46"/>
    <mergeCell ref="I51:K51"/>
    <mergeCell ref="I52:K52"/>
    <mergeCell ref="I49:K49"/>
    <mergeCell ref="I50:K50"/>
    <mergeCell ref="I47:K47"/>
    <mergeCell ref="I48:K48"/>
  </mergeCells>
  <dataValidations count="9">
    <dataValidation type="list" allowBlank="1" showInputMessage="1" showErrorMessage="1" sqref="G38 G40:G54">
      <formula1>"Готов, В разработке"</formula1>
    </dataValidation>
    <dataValidation type="list" allowBlank="1" showInputMessage="1" showErrorMessage="1" sqref="F13:K13">
      <formula1>ps_z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31:K31">
      <formula1>ps_p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  <hyperlink ref="D55:K55" location="Паспорт!R1C1" display="Добавить лист"/>
    <hyperlink ref="D65:K65" location="Паспорт!R1C1" display="Добавить версию"/>
  </hyperlinks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"/>
  <sheetViews>
    <sheetView showGridLines="0" showRowColHeaders="0" topLeftCell="D4" workbookViewId="0"/>
  </sheetViews>
  <sheetFormatPr defaultRowHeight="11.1" customHeight="1"/>
  <cols>
    <col min="1" max="3" width="9.140625" style="2" hidden="1"/>
    <col min="4" max="4" width="13.140625" style="2" customWidth="1"/>
    <col min="5" max="6" width="5.5703125" style="2" customWidth="1"/>
    <col min="7" max="16" width="7.5703125" style="2" customWidth="1"/>
  </cols>
  <sheetData>
    <row r="1" spans="5:24" ht="11.25" hidden="1" customHeight="1"/>
    <row r="2" spans="5:24" ht="11.25" hidden="1" customHeight="1"/>
    <row r="3" spans="5:24" ht="11.25" hidden="1" customHeight="1"/>
    <row r="4" spans="5:24" ht="52.5" customHeight="1"/>
    <row r="5" spans="5:24" ht="20.25" customHeight="1">
      <c r="E5" s="309" t="s">
        <v>14</v>
      </c>
      <c r="F5" s="309"/>
      <c r="G5" s="310" t="s">
        <v>15</v>
      </c>
      <c r="H5" s="310"/>
      <c r="I5" s="310"/>
      <c r="J5" s="310"/>
      <c r="K5" s="310"/>
      <c r="L5" s="310"/>
      <c r="M5" s="310"/>
      <c r="N5" s="310"/>
      <c r="O5" s="310"/>
      <c r="P5" s="310"/>
      <c r="Q5" s="311" t="s">
        <v>16</v>
      </c>
      <c r="R5" s="312"/>
      <c r="S5" s="312"/>
      <c r="T5" s="312"/>
      <c r="U5" s="312"/>
      <c r="V5" s="312"/>
      <c r="W5" s="312"/>
      <c r="X5" s="312"/>
    </row>
    <row r="6" spans="5:24" ht="20.25" customHeight="1">
      <c r="E6" s="309" t="s">
        <v>17</v>
      </c>
      <c r="F6" s="309"/>
      <c r="G6" s="310" t="s">
        <v>18</v>
      </c>
      <c r="H6" s="310"/>
      <c r="I6" s="310"/>
      <c r="J6" s="310"/>
      <c r="K6" s="310"/>
      <c r="L6" s="310"/>
      <c r="M6" s="310"/>
      <c r="N6" s="310"/>
      <c r="O6" s="310"/>
      <c r="P6" s="310"/>
      <c r="Q6" s="311" t="s">
        <v>19</v>
      </c>
      <c r="R6" s="312"/>
      <c r="S6" s="312"/>
      <c r="T6" s="312"/>
      <c r="U6" s="312"/>
      <c r="V6" s="312"/>
      <c r="W6" s="312"/>
      <c r="X6" s="312"/>
    </row>
    <row r="7" spans="5:24" ht="20.25" customHeight="1">
      <c r="E7" s="309" t="s">
        <v>20</v>
      </c>
      <c r="F7" s="309"/>
      <c r="G7" s="310" t="s">
        <v>21</v>
      </c>
      <c r="H7" s="310"/>
      <c r="I7" s="310"/>
      <c r="J7" s="310"/>
      <c r="K7" s="310"/>
      <c r="L7" s="310"/>
      <c r="M7" s="310"/>
      <c r="N7" s="310"/>
      <c r="O7" s="310"/>
      <c r="P7" s="310"/>
      <c r="Q7" s="311" t="s">
        <v>22</v>
      </c>
      <c r="R7" s="312"/>
      <c r="S7" s="312"/>
      <c r="T7" s="312"/>
      <c r="U7" s="312"/>
      <c r="V7" s="312"/>
      <c r="W7" s="312"/>
      <c r="X7" s="312"/>
    </row>
    <row r="8" spans="5:24" ht="20.25" customHeight="1">
      <c r="E8" s="309" t="s">
        <v>23</v>
      </c>
      <c r="F8" s="309"/>
      <c r="G8" s="310" t="s">
        <v>24</v>
      </c>
      <c r="H8" s="310"/>
      <c r="I8" s="310"/>
      <c r="J8" s="310"/>
      <c r="K8" s="310"/>
      <c r="L8" s="310"/>
      <c r="M8" s="310"/>
      <c r="N8" s="310"/>
      <c r="O8" s="310"/>
      <c r="P8" s="310"/>
      <c r="Q8" s="311" t="s">
        <v>25</v>
      </c>
      <c r="R8" s="312"/>
      <c r="S8" s="312"/>
      <c r="T8" s="312"/>
      <c r="U8" s="312"/>
      <c r="V8" s="312"/>
      <c r="W8" s="312"/>
      <c r="X8" s="312"/>
    </row>
    <row r="9" spans="5:24" ht="20.25" customHeight="1">
      <c r="E9" s="309" t="s">
        <v>26</v>
      </c>
      <c r="F9" s="309"/>
      <c r="G9" s="310" t="s">
        <v>27</v>
      </c>
      <c r="H9" s="310"/>
      <c r="I9" s="310"/>
      <c r="J9" s="310"/>
      <c r="K9" s="310"/>
      <c r="L9" s="310"/>
      <c r="M9" s="310"/>
      <c r="N9" s="310"/>
      <c r="O9" s="310"/>
      <c r="P9" s="310"/>
      <c r="Q9" s="311" t="s">
        <v>28</v>
      </c>
      <c r="R9" s="312"/>
      <c r="S9" s="312"/>
      <c r="T9" s="312"/>
      <c r="U9" s="312"/>
      <c r="V9" s="312"/>
      <c r="W9" s="312"/>
      <c r="X9" s="312"/>
    </row>
    <row r="10" spans="5:24" ht="20.25" customHeight="1">
      <c r="E10" s="309" t="s">
        <v>29</v>
      </c>
      <c r="F10" s="309"/>
      <c r="G10" s="310" t="s">
        <v>30</v>
      </c>
      <c r="H10" s="310"/>
      <c r="I10" s="310"/>
      <c r="J10" s="310"/>
      <c r="K10" s="310"/>
      <c r="L10" s="310"/>
      <c r="M10" s="310"/>
      <c r="N10" s="310"/>
      <c r="O10" s="310"/>
      <c r="P10" s="310"/>
      <c r="Q10" s="311" t="s">
        <v>31</v>
      </c>
      <c r="R10" s="312"/>
      <c r="S10" s="312"/>
      <c r="T10" s="312"/>
      <c r="U10" s="312"/>
      <c r="V10" s="312"/>
      <c r="W10" s="312"/>
      <c r="X10" s="312"/>
    </row>
    <row r="11" spans="5:24" ht="20.25" customHeight="1">
      <c r="E11" s="309" t="s">
        <v>32</v>
      </c>
      <c r="F11" s="309"/>
      <c r="G11" s="310" t="s">
        <v>33</v>
      </c>
      <c r="H11" s="310"/>
      <c r="I11" s="310"/>
      <c r="J11" s="310"/>
      <c r="K11" s="310"/>
      <c r="L11" s="310"/>
      <c r="M11" s="310"/>
      <c r="N11" s="310"/>
      <c r="O11" s="310"/>
      <c r="P11" s="310"/>
      <c r="Q11" s="311" t="s">
        <v>34</v>
      </c>
      <c r="R11" s="312"/>
      <c r="S11" s="312"/>
      <c r="T11" s="312"/>
      <c r="U11" s="312"/>
      <c r="V11" s="312"/>
      <c r="W11" s="312"/>
      <c r="X11" s="312"/>
    </row>
  </sheetData>
  <sheetProtection insertRows="0" deleteColumns="0" deleteRows="0" sort="0" autoFilter="0"/>
  <mergeCells count="21">
    <mergeCell ref="E11:F11"/>
    <mergeCell ref="G11:P11"/>
    <mergeCell ref="Q11:X11"/>
    <mergeCell ref="E9:F9"/>
    <mergeCell ref="G9:P9"/>
    <mergeCell ref="Q9:X9"/>
    <mergeCell ref="E10:F10"/>
    <mergeCell ref="G10:P10"/>
    <mergeCell ref="Q10:X10"/>
    <mergeCell ref="E7:F7"/>
    <mergeCell ref="G7:P7"/>
    <mergeCell ref="Q7:X7"/>
    <mergeCell ref="E8:F8"/>
    <mergeCell ref="G8:P8"/>
    <mergeCell ref="Q8:X8"/>
    <mergeCell ref="E5:F5"/>
    <mergeCell ref="G5:P5"/>
    <mergeCell ref="Q5:X5"/>
    <mergeCell ref="E6:F6"/>
    <mergeCell ref="G6:P6"/>
    <mergeCell ref="Q6:X6"/>
  </mergeCells>
  <hyperlinks>
    <hyperlink ref="Q5:X5" r:id="rId1" display="https://classinform.ru/okpo.html"/>
    <hyperlink ref="Q6:X6" r:id="rId2" display="https://classifikators.ru/okved"/>
    <hyperlink ref="Q7:X7" r:id="rId3" display="https://classifikators.ru/okopf"/>
    <hyperlink ref="Q8:X8" r:id="rId4" display="http://base.consultant.ru/cons/cgi/online.cgi?req=doc;base=LAW;n=139322;fld=134;dst=100008;rnd=180312.45840900391340256;;ts=018031229105898505076766"/>
    <hyperlink ref="Q9:X9" r:id="rId5" display="https://classifikators.ru/okud"/>
    <hyperlink ref="Q10:X10" r:id="rId6" display="https://classifikators.ru/okei"/>
    <hyperlink ref="Q11:X11" r:id="rId7" display="https://classifikators.ru/oktmo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3DBDB"/>
    <pageSetUpPr fitToPage="1"/>
  </sheetPr>
  <dimension ref="A1:AO75"/>
  <sheetViews>
    <sheetView showGridLines="0" topLeftCell="B3" workbookViewId="0">
      <selection activeCell="I24" sqref="I24:J24"/>
    </sheetView>
  </sheetViews>
  <sheetFormatPr defaultColWidth="9.140625" defaultRowHeight="11.1" customHeight="1"/>
  <cols>
    <col min="1" max="1" width="9.140625" style="121" hidden="1"/>
    <col min="2" max="2" width="1.7109375" style="121" customWidth="1"/>
    <col min="3" max="3" width="27.5703125" style="121" customWidth="1"/>
    <col min="4" max="4" width="18.140625" style="121" customWidth="1"/>
    <col min="5" max="5" width="5.85546875" style="121" customWidth="1"/>
    <col min="6" max="6" width="18.85546875" style="121" customWidth="1"/>
    <col min="7" max="7" width="5.28515625" style="121" customWidth="1"/>
    <col min="8" max="8" width="32.7109375" style="121" customWidth="1"/>
    <col min="9" max="10" width="16" style="121" customWidth="1"/>
    <col min="11" max="11" width="5" style="121" customWidth="1"/>
    <col min="12" max="41" width="9.140625" style="121"/>
  </cols>
  <sheetData>
    <row r="1" spans="1:41" ht="11.25" hidden="1" customHeight="1"/>
    <row r="2" spans="1:41" ht="11.25" hidden="1" customHeight="1">
      <c r="B2" s="76"/>
      <c r="C2" s="77"/>
      <c r="D2" s="77"/>
      <c r="E2" s="77"/>
      <c r="F2" s="77"/>
      <c r="G2" s="77"/>
      <c r="H2" s="77"/>
      <c r="I2" s="77"/>
      <c r="J2" s="77"/>
      <c r="K2" s="78"/>
    </row>
    <row r="3" spans="1:41" ht="28.5" customHeight="1">
      <c r="B3" s="79"/>
      <c r="C3" s="88"/>
      <c r="D3" s="88"/>
      <c r="E3" s="88"/>
      <c r="F3" s="88"/>
      <c r="G3" s="88"/>
      <c r="H3" s="88"/>
      <c r="I3" s="88"/>
      <c r="J3" s="104" t="str">
        <f>version</f>
        <v>Версия отчёта: 1.0.2</v>
      </c>
      <c r="K3" s="105"/>
    </row>
    <row r="4" spans="1:41" ht="20.25" customHeight="1">
      <c r="A4" s="79"/>
      <c r="B4" s="106"/>
      <c r="C4" s="328" t="s">
        <v>3</v>
      </c>
      <c r="D4" s="328"/>
      <c r="E4" s="328"/>
      <c r="F4" s="328"/>
      <c r="G4" s="328"/>
      <c r="H4" s="328"/>
      <c r="I4" s="328"/>
      <c r="J4" s="328"/>
      <c r="K4" s="107"/>
      <c r="L4" s="79"/>
    </row>
    <row r="5" spans="1:41" ht="11.25" customHeight="1">
      <c r="B5" s="108"/>
      <c r="C5" s="109"/>
      <c r="D5" s="109"/>
      <c r="E5" s="109"/>
      <c r="F5" s="109"/>
      <c r="G5" s="109"/>
      <c r="H5" s="109"/>
      <c r="I5" s="109"/>
      <c r="J5" s="109"/>
      <c r="K5" s="109"/>
    </row>
    <row r="6" spans="1:41" ht="11.25" hidden="1" customHeight="1">
      <c r="A6" s="79"/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80"/>
      <c r="M6" s="81"/>
      <c r="N6" s="81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</row>
    <row r="7" spans="1:41" ht="11.25" hidden="1" customHeight="1">
      <c r="B7" s="108"/>
      <c r="C7" s="109"/>
      <c r="D7" s="109"/>
      <c r="E7" s="109"/>
      <c r="F7" s="109"/>
      <c r="G7" s="109"/>
      <c r="H7" s="109"/>
      <c r="I7" s="109"/>
      <c r="J7" s="109"/>
      <c r="K7" s="109"/>
    </row>
    <row r="8" spans="1:41" ht="11.25" customHeight="1">
      <c r="A8" s="79"/>
      <c r="B8" s="108"/>
      <c r="C8" s="284"/>
      <c r="D8" s="109"/>
      <c r="E8" s="109"/>
      <c r="F8" s="110"/>
      <c r="G8" s="109"/>
      <c r="H8" s="109"/>
      <c r="I8" s="109"/>
      <c r="J8" s="109"/>
      <c r="K8" s="109"/>
      <c r="L8" s="79"/>
    </row>
    <row r="9" spans="1:41" ht="20.25" customHeight="1">
      <c r="A9" s="79"/>
      <c r="B9" s="108"/>
      <c r="C9" s="111" t="s">
        <v>35</v>
      </c>
      <c r="D9" s="319" t="s">
        <v>36</v>
      </c>
      <c r="E9" s="319"/>
      <c r="F9" s="319"/>
      <c r="G9" s="109"/>
      <c r="H9" s="330" t="s">
        <v>37</v>
      </c>
      <c r="I9" s="330"/>
      <c r="J9" s="330"/>
      <c r="K9" s="109"/>
      <c r="L9" s="79"/>
    </row>
    <row r="10" spans="1:41" ht="11.25" customHeight="1">
      <c r="A10" s="79"/>
      <c r="B10" s="108"/>
      <c r="C10" s="109"/>
      <c r="D10" s="109"/>
      <c r="E10" s="109"/>
      <c r="F10" s="109"/>
      <c r="G10" s="109"/>
      <c r="H10" s="330"/>
      <c r="I10" s="330"/>
      <c r="J10" s="330"/>
      <c r="K10" s="109"/>
      <c r="L10" s="79"/>
    </row>
    <row r="11" spans="1:41" ht="22.5" customHeight="1">
      <c r="A11" s="79"/>
      <c r="B11" s="108"/>
      <c r="C11" s="112"/>
      <c r="D11" s="316" t="s">
        <v>38</v>
      </c>
      <c r="E11" s="316"/>
      <c r="F11" s="316"/>
      <c r="G11" s="109"/>
      <c r="H11" s="330"/>
      <c r="I11" s="330"/>
      <c r="J11" s="330"/>
      <c r="K11" s="109"/>
      <c r="L11" s="79"/>
    </row>
    <row r="12" spans="1:41" ht="20.25" customHeight="1">
      <c r="A12" s="79"/>
      <c r="B12" s="108"/>
      <c r="C12" s="111" t="s">
        <v>39</v>
      </c>
      <c r="D12" s="325">
        <v>2024</v>
      </c>
      <c r="E12" s="325"/>
      <c r="F12" s="325"/>
      <c r="G12" s="109"/>
      <c r="H12" s="330"/>
      <c r="I12" s="330"/>
      <c r="J12" s="330"/>
      <c r="K12" s="109"/>
      <c r="L12" s="79"/>
    </row>
    <row r="13" spans="1:41" ht="22.5" hidden="1" customHeight="1">
      <c r="A13" s="79"/>
      <c r="B13" s="108"/>
      <c r="C13" s="111"/>
      <c r="D13" s="327"/>
      <c r="E13" s="327"/>
      <c r="F13" s="327"/>
      <c r="G13" s="109"/>
      <c r="H13" s="114"/>
      <c r="I13" s="114"/>
      <c r="J13" s="114"/>
      <c r="K13" s="109"/>
      <c r="L13" s="79"/>
    </row>
    <row r="14" spans="1:41" ht="20.25" customHeight="1">
      <c r="A14" s="79"/>
      <c r="B14" s="108"/>
      <c r="C14" s="111" t="s">
        <v>40</v>
      </c>
      <c r="D14" s="324">
        <v>45657.483842592592</v>
      </c>
      <c r="E14" s="324"/>
      <c r="F14" s="324"/>
      <c r="G14" s="109"/>
      <c r="H14" s="114"/>
      <c r="I14" s="114"/>
      <c r="J14" s="114"/>
      <c r="K14" s="109"/>
      <c r="L14" s="79"/>
    </row>
    <row r="15" spans="1:41" ht="12.75" customHeight="1">
      <c r="A15" s="79"/>
      <c r="B15" s="108"/>
      <c r="C15" s="108"/>
      <c r="D15" s="108"/>
      <c r="E15" s="108"/>
      <c r="F15" s="108"/>
      <c r="G15" s="109"/>
      <c r="H15" s="109"/>
      <c r="I15" s="109"/>
      <c r="J15" s="109"/>
      <c r="K15" s="109"/>
      <c r="L15" s="79"/>
    </row>
    <row r="16" spans="1:41" ht="20.25" customHeight="1">
      <c r="A16" s="79"/>
      <c r="B16" s="108"/>
      <c r="C16" s="115" t="s">
        <v>41</v>
      </c>
      <c r="D16" s="325" t="s">
        <v>42</v>
      </c>
      <c r="E16" s="325"/>
      <c r="F16" s="325"/>
      <c r="G16" s="109"/>
      <c r="H16" s="109"/>
      <c r="I16" s="109"/>
      <c r="J16" s="109"/>
      <c r="K16" s="109"/>
      <c r="L16" s="79"/>
    </row>
    <row r="17" spans="1:14" ht="22.5" hidden="1" customHeight="1">
      <c r="A17" s="79"/>
      <c r="B17" s="108"/>
      <c r="C17" s="108"/>
      <c r="D17" s="108"/>
      <c r="E17" s="108"/>
      <c r="F17" s="108"/>
      <c r="G17" s="113"/>
      <c r="H17" s="109"/>
      <c r="I17" s="109"/>
      <c r="J17" s="109"/>
      <c r="K17" s="109"/>
      <c r="L17" s="83"/>
      <c r="N17" s="84"/>
    </row>
    <row r="18" spans="1:14" ht="20.25" customHeight="1">
      <c r="A18" s="79"/>
      <c r="B18" s="108"/>
      <c r="C18" s="108"/>
      <c r="D18" s="108"/>
      <c r="E18" s="108"/>
      <c r="F18" s="108"/>
      <c r="G18" s="113"/>
      <c r="H18" s="219" t="s">
        <v>43</v>
      </c>
      <c r="I18" s="319" t="s">
        <v>44</v>
      </c>
      <c r="J18" s="319"/>
      <c r="K18" s="109"/>
      <c r="L18" s="83"/>
      <c r="M18" s="84"/>
      <c r="N18" s="84"/>
    </row>
    <row r="19" spans="1:14" ht="20.25" customHeight="1">
      <c r="A19" s="79"/>
      <c r="B19" s="108"/>
      <c r="C19" s="112"/>
      <c r="D19" s="316"/>
      <c r="E19" s="316"/>
      <c r="F19" s="316"/>
      <c r="G19" s="109"/>
      <c r="H19" s="219" t="s">
        <v>45</v>
      </c>
      <c r="I19" s="324">
        <v>45744.485937500001</v>
      </c>
      <c r="J19" s="324"/>
      <c r="K19" s="116"/>
      <c r="L19" s="83"/>
      <c r="M19" s="83"/>
      <c r="N19" s="83"/>
    </row>
    <row r="20" spans="1:14" ht="20.25" customHeight="1">
      <c r="A20" s="79"/>
      <c r="B20" s="108"/>
      <c r="C20" s="115" t="s">
        <v>46</v>
      </c>
      <c r="D20" s="319" t="s">
        <v>47</v>
      </c>
      <c r="E20" s="319"/>
      <c r="F20" s="319"/>
      <c r="G20" s="117"/>
      <c r="H20" s="219" t="s">
        <v>48</v>
      </c>
      <c r="I20" s="315" t="s">
        <v>49</v>
      </c>
      <c r="J20" s="315"/>
      <c r="K20" s="109"/>
      <c r="L20" s="83"/>
      <c r="M20" s="84"/>
      <c r="N20" s="84"/>
    </row>
    <row r="21" spans="1:14" ht="20.25" hidden="1" customHeight="1">
      <c r="A21" s="79"/>
      <c r="B21" s="108"/>
      <c r="C21" s="115" t="s">
        <v>50</v>
      </c>
      <c r="D21" s="326"/>
      <c r="E21" s="326"/>
      <c r="F21" s="326"/>
      <c r="G21" s="117"/>
      <c r="H21" s="322"/>
      <c r="I21" s="322"/>
      <c r="J21" s="322"/>
      <c r="K21" s="109"/>
      <c r="L21" s="79"/>
    </row>
    <row r="22" spans="1:14" ht="20.25" customHeight="1">
      <c r="A22" s="79"/>
      <c r="B22" s="108"/>
      <c r="C22" s="115" t="s">
        <v>51</v>
      </c>
      <c r="D22" s="319" t="s">
        <v>52</v>
      </c>
      <c r="E22" s="319"/>
      <c r="F22" s="319"/>
      <c r="G22" s="112"/>
      <c r="H22" s="219" t="s">
        <v>53</v>
      </c>
      <c r="I22" s="315" t="s">
        <v>54</v>
      </c>
      <c r="J22" s="315"/>
      <c r="K22" s="113"/>
      <c r="L22" s="83"/>
      <c r="M22" s="84"/>
      <c r="N22" s="84"/>
    </row>
    <row r="23" spans="1:14" ht="20.25" customHeight="1">
      <c r="A23" s="79"/>
      <c r="B23" s="108"/>
      <c r="C23" s="115" t="s">
        <v>55</v>
      </c>
      <c r="D23" s="319" t="s">
        <v>56</v>
      </c>
      <c r="E23" s="319"/>
      <c r="F23" s="319"/>
      <c r="G23" s="112"/>
      <c r="H23" s="219" t="s">
        <v>57</v>
      </c>
      <c r="I23" s="218" t="s">
        <v>58</v>
      </c>
      <c r="J23" s="218" t="s">
        <v>59</v>
      </c>
      <c r="K23" s="113"/>
      <c r="L23" s="83"/>
      <c r="M23" s="84"/>
      <c r="N23" s="84"/>
    </row>
    <row r="24" spans="1:14" ht="20.25" customHeight="1">
      <c r="A24" s="79"/>
      <c r="B24" s="108"/>
      <c r="C24" s="115" t="s">
        <v>60</v>
      </c>
      <c r="D24" s="323" t="s">
        <v>61</v>
      </c>
      <c r="E24" s="323"/>
      <c r="F24" s="323"/>
      <c r="G24" s="117"/>
      <c r="H24" s="219" t="s">
        <v>62</v>
      </c>
      <c r="I24" s="319" t="s">
        <v>63</v>
      </c>
      <c r="J24" s="319"/>
      <c r="K24" s="109"/>
      <c r="L24" s="83"/>
      <c r="M24" s="84"/>
      <c r="N24" s="84"/>
    </row>
    <row r="25" spans="1:14" ht="33.75" customHeight="1">
      <c r="A25" s="79"/>
      <c r="B25" s="108"/>
      <c r="C25" s="115" t="s">
        <v>64</v>
      </c>
      <c r="D25" s="217" t="s">
        <v>65</v>
      </c>
      <c r="E25" s="113" t="s">
        <v>66</v>
      </c>
      <c r="F25" s="217" t="s">
        <v>67</v>
      </c>
      <c r="G25" s="117"/>
      <c r="H25" s="115"/>
      <c r="I25" s="148"/>
      <c r="J25" s="148"/>
      <c r="K25" s="109"/>
      <c r="L25" s="83"/>
      <c r="M25" s="84"/>
      <c r="N25" s="84"/>
    </row>
    <row r="26" spans="1:14" ht="20.25" customHeight="1">
      <c r="A26" s="79"/>
      <c r="B26" s="108"/>
      <c r="C26" s="115" t="s">
        <v>68</v>
      </c>
      <c r="D26" s="319" t="s">
        <v>69</v>
      </c>
      <c r="E26" s="319"/>
      <c r="F26" s="319"/>
      <c r="G26" s="117"/>
      <c r="H26" s="115"/>
      <c r="I26" s="321" t="s">
        <v>70</v>
      </c>
      <c r="J26" s="321"/>
      <c r="K26" s="113"/>
      <c r="L26" s="83"/>
      <c r="M26" s="84"/>
      <c r="N26" s="84"/>
    </row>
    <row r="27" spans="1:14" ht="14.25" customHeight="1">
      <c r="A27" s="79"/>
      <c r="B27" s="108"/>
      <c r="C27" s="113"/>
      <c r="D27" s="113"/>
      <c r="E27" s="113"/>
      <c r="F27" s="113" t="s">
        <v>71</v>
      </c>
      <c r="G27" s="113"/>
      <c r="H27" s="113"/>
      <c r="I27" s="321"/>
      <c r="J27" s="321"/>
      <c r="K27" s="113"/>
      <c r="L27" s="83"/>
      <c r="M27" s="84"/>
      <c r="N27" s="84"/>
    </row>
    <row r="28" spans="1:14" ht="22.5" customHeight="1">
      <c r="A28" s="79"/>
      <c r="B28" s="108"/>
      <c r="C28" s="112"/>
      <c r="D28" s="112"/>
      <c r="E28" s="112"/>
      <c r="F28" s="112"/>
      <c r="G28" s="112"/>
      <c r="H28" s="112"/>
      <c r="I28" s="320"/>
      <c r="J28" s="320"/>
      <c r="K28" s="112"/>
      <c r="L28" s="79"/>
    </row>
    <row r="29" spans="1:14" ht="33.75" hidden="1" customHeight="1">
      <c r="A29" s="79"/>
      <c r="B29" s="108"/>
      <c r="C29" s="112"/>
      <c r="D29" s="318" t="s">
        <v>72</v>
      </c>
      <c r="E29" s="318"/>
      <c r="F29" s="318"/>
      <c r="G29" s="112"/>
      <c r="H29" s="112"/>
      <c r="I29" s="112"/>
      <c r="J29" s="112"/>
      <c r="K29" s="112"/>
      <c r="L29" s="79"/>
    </row>
    <row r="30" spans="1:14" ht="20.25" customHeight="1">
      <c r="A30" s="79"/>
      <c r="B30" s="108"/>
      <c r="C30" s="118" t="s">
        <v>73</v>
      </c>
      <c r="D30" s="319" t="s">
        <v>74</v>
      </c>
      <c r="E30" s="319"/>
      <c r="F30" s="319"/>
      <c r="G30" s="112"/>
      <c r="H30" s="112"/>
      <c r="I30" s="112"/>
      <c r="J30" s="112"/>
      <c r="K30" s="316"/>
      <c r="L30" s="79"/>
    </row>
    <row r="31" spans="1:14" ht="2.25" hidden="1" customHeight="1">
      <c r="A31" s="79"/>
      <c r="B31" s="108"/>
      <c r="C31" s="113"/>
      <c r="D31" s="149"/>
      <c r="E31" s="149"/>
      <c r="F31" s="149"/>
      <c r="G31" s="112"/>
      <c r="H31" s="113"/>
      <c r="I31" s="109"/>
      <c r="J31" s="109"/>
      <c r="K31" s="316"/>
      <c r="L31" s="79"/>
    </row>
    <row r="32" spans="1:14" ht="20.25" customHeight="1">
      <c r="A32" s="79"/>
      <c r="B32" s="108"/>
      <c r="C32" s="118" t="s">
        <v>75</v>
      </c>
      <c r="D32" s="319" t="s">
        <v>74</v>
      </c>
      <c r="E32" s="319"/>
      <c r="F32" s="319"/>
      <c r="G32" s="109"/>
      <c r="H32" s="112"/>
      <c r="I32" s="112"/>
      <c r="J32" s="112"/>
      <c r="K32" s="316"/>
      <c r="L32" s="79"/>
    </row>
    <row r="33" spans="1:12" ht="2.25" hidden="1" customHeight="1">
      <c r="A33" s="79"/>
      <c r="B33" s="108"/>
      <c r="C33" s="113"/>
      <c r="D33" s="150"/>
      <c r="E33" s="150"/>
      <c r="F33" s="150"/>
      <c r="G33" s="109"/>
      <c r="H33" s="113"/>
      <c r="I33" s="109"/>
      <c r="J33" s="109"/>
      <c r="K33" s="113"/>
      <c r="L33" s="79"/>
    </row>
    <row r="34" spans="1:12" ht="20.25" customHeight="1">
      <c r="A34" s="79"/>
      <c r="B34" s="108"/>
      <c r="C34" s="255" t="s">
        <v>76</v>
      </c>
      <c r="D34" s="319" t="s">
        <v>77</v>
      </c>
      <c r="E34" s="319"/>
      <c r="F34" s="319"/>
      <c r="G34" s="109"/>
      <c r="H34" s="119"/>
      <c r="I34" s="285"/>
      <c r="J34" s="285"/>
      <c r="K34" s="113"/>
      <c r="L34" s="79"/>
    </row>
    <row r="35" spans="1:12" ht="20.25" customHeight="1">
      <c r="A35" s="79"/>
      <c r="B35" s="108"/>
      <c r="C35" s="109"/>
      <c r="D35" s="114"/>
      <c r="E35" s="114"/>
      <c r="F35" s="114"/>
      <c r="G35" s="114"/>
      <c r="H35" s="113"/>
      <c r="I35" s="109"/>
      <c r="J35" s="109"/>
      <c r="K35" s="109"/>
      <c r="L35" s="79"/>
    </row>
    <row r="36" spans="1:12" ht="15.75" customHeight="1">
      <c r="A36" s="79"/>
      <c r="B36" s="108"/>
      <c r="C36" s="251"/>
      <c r="D36" s="316" t="s">
        <v>78</v>
      </c>
      <c r="E36" s="316"/>
      <c r="F36" s="316"/>
      <c r="G36" s="120"/>
      <c r="K36" s="122"/>
      <c r="L36" s="79"/>
    </row>
    <row r="37" spans="1:12" ht="20.25" customHeight="1">
      <c r="A37" s="79"/>
      <c r="C37" s="252" t="s">
        <v>79</v>
      </c>
      <c r="D37" s="315" t="s">
        <v>80</v>
      </c>
      <c r="E37" s="315"/>
      <c r="F37" s="315"/>
      <c r="G37" s="120"/>
      <c r="K37" s="122"/>
      <c r="L37" s="79"/>
    </row>
    <row r="38" spans="1:12" ht="20.25" customHeight="1">
      <c r="A38" s="79"/>
      <c r="C38" s="252" t="s">
        <v>81</v>
      </c>
      <c r="D38" s="315" t="s">
        <v>80</v>
      </c>
      <c r="E38" s="315"/>
      <c r="F38" s="315"/>
      <c r="G38" s="120"/>
      <c r="K38" s="122"/>
      <c r="L38" s="79"/>
    </row>
    <row r="39" spans="1:12" ht="15.75" hidden="1" customHeight="1">
      <c r="A39" s="79"/>
      <c r="C39" s="253"/>
      <c r="D39" s="251"/>
      <c r="E39" s="251"/>
      <c r="F39" s="251"/>
      <c r="G39" s="120"/>
      <c r="K39" s="122"/>
      <c r="L39" s="79"/>
    </row>
    <row r="40" spans="1:12" ht="15.75" customHeight="1">
      <c r="A40" s="79"/>
      <c r="C40" s="251"/>
      <c r="D40" s="316" t="s">
        <v>82</v>
      </c>
      <c r="E40" s="316"/>
      <c r="F40" s="316"/>
      <c r="G40" s="120"/>
      <c r="K40" s="122"/>
      <c r="L40" s="79"/>
    </row>
    <row r="41" spans="1:12" ht="20.25" customHeight="1">
      <c r="A41" s="79"/>
      <c r="C41" s="252" t="s">
        <v>83</v>
      </c>
      <c r="D41" s="315"/>
      <c r="E41" s="315"/>
      <c r="F41" s="315"/>
      <c r="G41" s="120"/>
      <c r="H41" s="120"/>
      <c r="I41" s="120"/>
      <c r="J41" s="120"/>
      <c r="K41" s="122"/>
      <c r="L41" s="79"/>
    </row>
    <row r="42" spans="1:12" ht="20.25" customHeight="1">
      <c r="A42" s="79"/>
      <c r="C42" s="252" t="s">
        <v>84</v>
      </c>
      <c r="D42" s="315"/>
      <c r="E42" s="315"/>
      <c r="F42" s="315"/>
      <c r="G42" s="120"/>
      <c r="H42" s="122"/>
      <c r="I42" s="122"/>
      <c r="J42" s="122"/>
      <c r="K42" s="122"/>
      <c r="L42" s="79"/>
    </row>
    <row r="43" spans="1:12" ht="15.75" hidden="1" customHeight="1">
      <c r="A43" s="79"/>
      <c r="C43" s="253"/>
      <c r="D43" s="251"/>
      <c r="E43" s="251"/>
      <c r="F43" s="251"/>
      <c r="G43" s="120"/>
      <c r="H43" s="122"/>
      <c r="I43" s="122"/>
      <c r="J43" s="122"/>
      <c r="K43" s="122"/>
      <c r="L43" s="79"/>
    </row>
    <row r="44" spans="1:12" ht="15.75" customHeight="1">
      <c r="A44" s="79"/>
      <c r="C44" s="251"/>
      <c r="D44" s="316" t="s">
        <v>85</v>
      </c>
      <c r="E44" s="316"/>
      <c r="F44" s="316"/>
      <c r="G44" s="120"/>
      <c r="H44" s="122"/>
      <c r="I44" s="122"/>
      <c r="J44" s="122"/>
      <c r="K44" s="122"/>
      <c r="L44" s="79"/>
    </row>
    <row r="45" spans="1:12" ht="20.25" customHeight="1">
      <c r="A45" s="79"/>
      <c r="C45" s="252" t="s">
        <v>83</v>
      </c>
      <c r="D45" s="315"/>
      <c r="E45" s="315"/>
      <c r="F45" s="315"/>
      <c r="G45" s="120"/>
      <c r="H45" s="122"/>
      <c r="I45" s="122"/>
      <c r="J45" s="122"/>
      <c r="K45" s="122"/>
      <c r="L45" s="79"/>
    </row>
    <row r="46" spans="1:12" ht="20.25" customHeight="1">
      <c r="A46" s="79"/>
      <c r="C46" s="252" t="s">
        <v>84</v>
      </c>
      <c r="D46" s="315"/>
      <c r="E46" s="315"/>
      <c r="F46" s="315"/>
      <c r="G46" s="120"/>
      <c r="H46" s="122"/>
      <c r="I46" s="122"/>
      <c r="J46" s="122"/>
      <c r="K46" s="122"/>
      <c r="L46" s="79"/>
    </row>
    <row r="47" spans="1:12" ht="15.75" hidden="1" customHeight="1">
      <c r="A47" s="79"/>
      <c r="C47" s="253"/>
      <c r="D47" s="251"/>
      <c r="E47" s="251"/>
      <c r="F47" s="251"/>
      <c r="G47" s="120"/>
      <c r="H47" s="120"/>
      <c r="I47" s="120"/>
      <c r="J47" s="120"/>
      <c r="K47" s="122"/>
      <c r="L47" s="79"/>
    </row>
    <row r="48" spans="1:12" ht="26.25" customHeight="1">
      <c r="A48" s="79"/>
      <c r="C48" s="251"/>
      <c r="D48" s="316" t="s">
        <v>86</v>
      </c>
      <c r="E48" s="316"/>
      <c r="F48" s="316"/>
      <c r="G48" s="120"/>
      <c r="H48" s="120"/>
      <c r="I48" s="120"/>
      <c r="J48" s="120"/>
      <c r="K48" s="122"/>
      <c r="L48" s="79"/>
    </row>
    <row r="49" spans="1:12" ht="20.25" customHeight="1">
      <c r="A49" s="79"/>
      <c r="C49" s="254" t="s">
        <v>83</v>
      </c>
      <c r="D49" s="315" t="s">
        <v>87</v>
      </c>
      <c r="E49" s="315"/>
      <c r="F49" s="315"/>
      <c r="G49" s="120"/>
      <c r="H49" s="120"/>
      <c r="I49" s="120"/>
      <c r="J49" s="120"/>
      <c r="K49" s="122"/>
      <c r="L49" s="79"/>
    </row>
    <row r="50" spans="1:12" ht="20.25" customHeight="1">
      <c r="A50" s="79"/>
      <c r="C50" s="254" t="s">
        <v>88</v>
      </c>
      <c r="D50" s="315" t="s">
        <v>89</v>
      </c>
      <c r="E50" s="315"/>
      <c r="F50" s="315"/>
      <c r="G50" s="120"/>
      <c r="H50" s="120"/>
      <c r="I50" s="120"/>
      <c r="J50" s="120"/>
      <c r="K50" s="122"/>
      <c r="L50" s="79"/>
    </row>
    <row r="51" spans="1:12" ht="20.25" customHeight="1">
      <c r="A51" s="79"/>
      <c r="C51" s="254" t="s">
        <v>84</v>
      </c>
      <c r="D51" s="315" t="s">
        <v>90</v>
      </c>
      <c r="E51" s="315"/>
      <c r="F51" s="315"/>
      <c r="G51" s="120"/>
      <c r="H51" s="120"/>
      <c r="I51" s="120"/>
      <c r="J51" s="120"/>
      <c r="K51" s="122"/>
      <c r="L51" s="79"/>
    </row>
    <row r="52" spans="1:12" ht="20.25" customHeight="1">
      <c r="A52" s="79"/>
      <c r="C52" s="254" t="s">
        <v>91</v>
      </c>
      <c r="D52" s="317" t="s">
        <v>92</v>
      </c>
      <c r="E52" s="315"/>
      <c r="F52" s="315"/>
      <c r="G52" s="120"/>
      <c r="H52" s="120"/>
      <c r="I52" s="120"/>
      <c r="J52" s="120"/>
      <c r="K52" s="122"/>
      <c r="L52" s="79"/>
    </row>
    <row r="53" spans="1:12" ht="15.75" customHeight="1">
      <c r="A53" s="79"/>
      <c r="C53" s="87"/>
      <c r="D53" s="63"/>
      <c r="E53" s="63"/>
      <c r="F53" s="63"/>
      <c r="G53" s="120"/>
      <c r="H53" s="120"/>
      <c r="I53" s="120"/>
      <c r="J53" s="120"/>
      <c r="K53" s="122"/>
      <c r="L53" s="79"/>
    </row>
    <row r="54" spans="1:12" ht="20.25" customHeight="1">
      <c r="A54" s="79"/>
      <c r="C54" s="143"/>
      <c r="D54" s="313"/>
      <c r="E54" s="313"/>
      <c r="F54" s="313"/>
      <c r="G54" s="120"/>
      <c r="H54" s="123"/>
      <c r="I54" s="124"/>
      <c r="J54" s="124"/>
      <c r="K54" s="122"/>
      <c r="L54" s="79"/>
    </row>
    <row r="55" spans="1:12" ht="11.25" customHeight="1">
      <c r="A55" s="79"/>
      <c r="B55" s="79"/>
      <c r="C55" s="85"/>
      <c r="D55" s="89"/>
      <c r="E55" s="88"/>
      <c r="F55" s="88"/>
      <c r="G55" s="88"/>
      <c r="H55" s="88"/>
      <c r="I55" s="86"/>
      <c r="J55" s="86"/>
      <c r="K55" s="86"/>
      <c r="L55" s="79"/>
    </row>
    <row r="56" spans="1:12" ht="11.25" customHeight="1">
      <c r="B56" s="79"/>
      <c r="C56" s="314"/>
      <c r="D56" s="314"/>
      <c r="E56" s="314"/>
      <c r="F56" s="314"/>
      <c r="G56" s="314"/>
      <c r="H56" s="314"/>
      <c r="I56" s="314"/>
      <c r="J56" s="314"/>
      <c r="K56" s="88"/>
    </row>
    <row r="57" spans="1:12" ht="12.75" customHeight="1">
      <c r="C57" s="84"/>
      <c r="D57" s="84"/>
      <c r="E57" s="84"/>
      <c r="F57" s="84"/>
      <c r="G57" s="84"/>
      <c r="H57" s="84"/>
      <c r="I57" s="84"/>
      <c r="J57" s="84"/>
      <c r="K57" s="84"/>
      <c r="L57" s="84"/>
    </row>
    <row r="58" spans="1:12" ht="12.75" customHeight="1">
      <c r="C58" s="84"/>
      <c r="D58" s="84"/>
      <c r="E58" s="84"/>
      <c r="F58" s="84"/>
      <c r="G58" s="84"/>
      <c r="H58" s="84"/>
      <c r="I58" s="84"/>
      <c r="J58" s="84"/>
      <c r="K58" s="84"/>
      <c r="L58" s="84"/>
    </row>
    <row r="59" spans="1:12" ht="12.75" customHeight="1">
      <c r="C59" s="84"/>
      <c r="D59" s="84"/>
      <c r="E59" s="84"/>
      <c r="F59" s="84"/>
      <c r="G59" s="84"/>
      <c r="H59" s="84"/>
      <c r="I59" s="84"/>
      <c r="J59" s="84"/>
      <c r="K59" s="84"/>
      <c r="L59" s="84"/>
    </row>
    <row r="60" spans="1:12" ht="12.75" customHeight="1">
      <c r="C60" s="84"/>
      <c r="D60" s="84"/>
      <c r="E60" s="84"/>
      <c r="F60" s="84"/>
      <c r="G60" s="84"/>
      <c r="H60" s="84"/>
      <c r="I60" s="84"/>
      <c r="J60" s="84"/>
      <c r="K60" s="84"/>
      <c r="L60" s="84"/>
    </row>
    <row r="61" spans="1:12" ht="12.75" customHeight="1">
      <c r="C61" s="84"/>
      <c r="D61" s="84"/>
      <c r="E61" s="84"/>
      <c r="F61" s="84"/>
      <c r="G61" s="84"/>
      <c r="H61" s="84"/>
      <c r="I61" s="84"/>
      <c r="J61" s="84"/>
      <c r="K61" s="84"/>
      <c r="L61" s="84"/>
    </row>
    <row r="62" spans="1:12" ht="12.75" customHeight="1">
      <c r="C62" s="84"/>
      <c r="D62" s="84"/>
      <c r="E62" s="84"/>
      <c r="F62" s="84"/>
      <c r="G62" s="84"/>
      <c r="H62" s="84"/>
      <c r="I62" s="84"/>
      <c r="J62" s="84"/>
      <c r="K62" s="84"/>
      <c r="L62" s="84"/>
    </row>
    <row r="63" spans="1:12" ht="12.75" customHeight="1">
      <c r="C63" s="84"/>
      <c r="D63" s="84"/>
      <c r="E63" s="84"/>
      <c r="F63" s="84"/>
      <c r="G63" s="84"/>
      <c r="H63" s="84"/>
      <c r="I63" s="84"/>
      <c r="J63" s="84"/>
      <c r="K63" s="84"/>
      <c r="L63" s="84"/>
    </row>
    <row r="64" spans="1:12" ht="12.75" customHeight="1">
      <c r="C64" s="84"/>
      <c r="D64" s="84"/>
      <c r="E64" s="84"/>
      <c r="F64" s="84"/>
      <c r="G64" s="84"/>
      <c r="H64" s="84"/>
      <c r="I64" s="84"/>
      <c r="J64" s="84"/>
      <c r="K64" s="84"/>
      <c r="L64" s="84"/>
    </row>
    <row r="65" spans="3:12" ht="12.75" customHeight="1">
      <c r="C65" s="84"/>
      <c r="D65" s="84"/>
      <c r="E65" s="84"/>
      <c r="F65" s="84"/>
      <c r="G65" s="84"/>
      <c r="H65" s="84"/>
      <c r="I65" s="84"/>
      <c r="J65" s="84"/>
      <c r="K65" s="84"/>
      <c r="L65" s="84"/>
    </row>
    <row r="66" spans="3:12" ht="12.75" customHeight="1">
      <c r="C66" s="84"/>
      <c r="D66" s="84"/>
      <c r="E66" s="84"/>
      <c r="F66" s="84"/>
      <c r="G66" s="84"/>
      <c r="H66" s="84"/>
      <c r="I66" s="84"/>
      <c r="J66" s="84"/>
      <c r="K66" s="84"/>
      <c r="L66" s="84"/>
    </row>
    <row r="67" spans="3:12" ht="12.75" customHeight="1">
      <c r="C67" s="84"/>
      <c r="D67" s="84"/>
      <c r="E67" s="84"/>
      <c r="F67" s="84"/>
      <c r="G67" s="84"/>
      <c r="H67" s="84"/>
      <c r="I67" s="84"/>
      <c r="J67" s="84"/>
      <c r="K67" s="84"/>
      <c r="L67" s="84"/>
    </row>
    <row r="68" spans="3:12" ht="12.75" customHeight="1">
      <c r="C68" s="84"/>
      <c r="D68" s="84"/>
      <c r="E68" s="84"/>
      <c r="F68" s="84"/>
      <c r="G68" s="84"/>
      <c r="H68" s="84"/>
      <c r="I68" s="84"/>
      <c r="J68" s="84"/>
      <c r="K68" s="84"/>
      <c r="L68" s="84"/>
    </row>
    <row r="69" spans="3:12" ht="12.75" customHeight="1">
      <c r="C69" s="84"/>
      <c r="D69" s="84"/>
      <c r="E69" s="84"/>
      <c r="F69" s="84"/>
      <c r="G69" s="84"/>
      <c r="H69" s="84"/>
      <c r="I69" s="84"/>
      <c r="J69" s="84"/>
      <c r="K69" s="84"/>
      <c r="L69" s="84"/>
    </row>
    <row r="70" spans="3:12" ht="12.75" customHeight="1">
      <c r="C70" s="84"/>
      <c r="D70" s="84"/>
      <c r="E70" s="84"/>
      <c r="F70" s="84"/>
      <c r="G70" s="84"/>
      <c r="H70" s="84"/>
      <c r="I70" s="84"/>
      <c r="J70" s="84"/>
      <c r="K70" s="84"/>
      <c r="L70" s="84"/>
    </row>
    <row r="71" spans="3:12" ht="12.75" customHeight="1">
      <c r="C71" s="84"/>
      <c r="D71" s="84"/>
      <c r="E71" s="84"/>
      <c r="F71" s="84"/>
      <c r="G71" s="84"/>
      <c r="H71" s="84"/>
      <c r="I71" s="84"/>
      <c r="J71" s="84"/>
      <c r="K71" s="84"/>
      <c r="L71" s="84"/>
    </row>
    <row r="72" spans="3:12" ht="12.75" customHeight="1">
      <c r="C72" s="84"/>
      <c r="D72" s="84"/>
      <c r="E72" s="84"/>
      <c r="F72" s="84"/>
      <c r="G72" s="84"/>
      <c r="H72" s="84"/>
      <c r="I72" s="84"/>
      <c r="J72" s="84"/>
      <c r="K72" s="84"/>
      <c r="L72" s="84"/>
    </row>
    <row r="73" spans="3:12" ht="12.75" customHeight="1">
      <c r="C73" s="84"/>
      <c r="D73" s="84"/>
      <c r="E73" s="84"/>
      <c r="F73" s="84"/>
      <c r="G73" s="84"/>
      <c r="H73" s="84"/>
      <c r="I73" s="84"/>
      <c r="J73" s="84"/>
      <c r="K73" s="84"/>
      <c r="L73" s="84"/>
    </row>
    <row r="74" spans="3:12" ht="12.75" customHeight="1">
      <c r="C74" s="84"/>
      <c r="D74" s="84"/>
      <c r="E74" s="84"/>
      <c r="F74" s="84"/>
      <c r="G74" s="84"/>
      <c r="H74" s="84"/>
      <c r="I74" s="84"/>
      <c r="J74" s="84"/>
      <c r="K74" s="84"/>
      <c r="L74" s="84"/>
    </row>
    <row r="75" spans="3:12" ht="13.5" customHeight="1"/>
  </sheetData>
  <sheetProtection formatColumns="0" formatRows="0" insertRows="0" deleteColumns="0" deleteRows="0" sort="0" autoFilter="0"/>
  <mergeCells count="45">
    <mergeCell ref="D14:F14"/>
    <mergeCell ref="D16:F16"/>
    <mergeCell ref="D21:F21"/>
    <mergeCell ref="D13:F13"/>
    <mergeCell ref="C4:J4"/>
    <mergeCell ref="B6:K6"/>
    <mergeCell ref="D9:F9"/>
    <mergeCell ref="H9:J12"/>
    <mergeCell ref="D11:F11"/>
    <mergeCell ref="D12:F12"/>
    <mergeCell ref="I18:J18"/>
    <mergeCell ref="D19:F19"/>
    <mergeCell ref="I19:J19"/>
    <mergeCell ref="D20:F20"/>
    <mergeCell ref="I20:J20"/>
    <mergeCell ref="K30:K32"/>
    <mergeCell ref="D32:F32"/>
    <mergeCell ref="I28:J28"/>
    <mergeCell ref="I26:J27"/>
    <mergeCell ref="H21:J21"/>
    <mergeCell ref="D22:F22"/>
    <mergeCell ref="I22:J22"/>
    <mergeCell ref="I24:J24"/>
    <mergeCell ref="D26:F26"/>
    <mergeCell ref="D23:F23"/>
    <mergeCell ref="D24:F24"/>
    <mergeCell ref="D45:F45"/>
    <mergeCell ref="D29:F29"/>
    <mergeCell ref="D30:F30"/>
    <mergeCell ref="D38:F38"/>
    <mergeCell ref="D40:F40"/>
    <mergeCell ref="D41:F41"/>
    <mergeCell ref="D42:F42"/>
    <mergeCell ref="D36:F36"/>
    <mergeCell ref="D37:F37"/>
    <mergeCell ref="D34:F34"/>
    <mergeCell ref="D44:F44"/>
    <mergeCell ref="D54:F54"/>
    <mergeCell ref="C56:J56"/>
    <mergeCell ref="D46:F46"/>
    <mergeCell ref="D48:F48"/>
    <mergeCell ref="D51:F51"/>
    <mergeCell ref="D52:F52"/>
    <mergeCell ref="D49:F49"/>
    <mergeCell ref="D50:F50"/>
  </mergeCells>
  <dataValidations count="4">
    <dataValidation allowBlank="1" sqref="G20:G21 D22:D23 D20"/>
    <dataValidation type="list" allowBlank="1" showInputMessage="1" showErrorMessage="1" error="Выберите значение из списка" prompt="Выберите значение из списка" sqref="D16:F16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D12:F12">
      <formula1>YEAR</formula1>
    </dataValidation>
    <dataValidation type="textLength" operator="lessThanOrEqual" allowBlank="1" showInputMessage="1" showErrorMessage="1" errorTitle="Ошибка" error="Допускается ввод не более 900 символов!" sqref="F24:F25 D24:D25 E24 D49:F52 D45:F46 D41:F42 D37:F38 I22:J23 I25:J25 D14:F14 I19:J20 D21:F21">
      <formula1>900</formula1>
    </dataValidation>
  </dataValidations>
  <hyperlinks>
    <hyperlink ref="D52:F52" r:id="rId1" display="levkina@metro-mir.ru"/>
  </hyperlinks>
  <printOptions horizontalCentered="1"/>
  <pageMargins left="0.24" right="0.24" top="0.24" bottom="0.24" header="0.24" footer="0.24"/>
  <pageSetup paperSize="9" scale="77" fitToHeight="0" orientation="portrait" r:id="rId2"/>
  <headerFooter>
    <oddHeader>&amp;L&amp;C&amp;R</oddHeader>
    <oddFooter>&amp;L&amp;C&amp;R</oddFooter>
    <evenHeader>&amp;L&amp;C&amp;R</evenHeader>
    <evenFooter>&amp;L&amp;C&amp;R</evenFoot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N58"/>
  <sheetViews>
    <sheetView showGridLines="0" topLeftCell="D7" workbookViewId="0">
      <selection activeCell="L56" sqref="L56"/>
    </sheetView>
  </sheetViews>
  <sheetFormatPr defaultColWidth="9.140625" defaultRowHeight="11.1" customHeight="1"/>
  <cols>
    <col min="1" max="2" width="9.140625" style="139" hidden="1"/>
    <col min="3" max="3" width="3" style="139" hidden="1" customWidth="1"/>
    <col min="4" max="4" width="3.42578125" style="139" customWidth="1"/>
    <col min="5" max="5" width="5.140625" style="139" customWidth="1"/>
    <col min="6" max="6" width="54.42578125" style="139" customWidth="1"/>
    <col min="7" max="7" width="5.5703125" style="139" customWidth="1"/>
    <col min="8" max="8" width="2.42578125" style="139" customWidth="1"/>
    <col min="9" max="9" width="14.7109375" style="139" customWidth="1"/>
    <col min="10" max="11" width="2.42578125" style="139" customWidth="1"/>
    <col min="12" max="12" width="15.7109375" style="139" customWidth="1"/>
    <col min="13" max="13" width="2.42578125" style="139" customWidth="1"/>
    <col min="14" max="14" width="3.5703125" style="139" customWidth="1"/>
  </cols>
  <sheetData>
    <row r="1" spans="1:14" ht="11.25" hidden="1" customHeight="1"/>
    <row r="2" spans="1:14" ht="11.25" hidden="1" customHeight="1"/>
    <row r="3" spans="1:14" ht="11.25" hidden="1" customHeight="1"/>
    <row r="4" spans="1:14" ht="11.25" hidden="1" customHeight="1"/>
    <row r="5" spans="1:14" ht="11.25" hidden="1" customHeight="1"/>
    <row r="6" spans="1:14" ht="14.25" hidden="1" customHeight="1"/>
    <row r="7" spans="1:14" ht="18" customHeight="1">
      <c r="D7" s="103"/>
      <c r="E7" s="64"/>
      <c r="F7" s="64"/>
      <c r="G7" s="64"/>
      <c r="H7" s="64"/>
      <c r="I7" s="64"/>
      <c r="J7" s="64"/>
      <c r="K7" s="64"/>
      <c r="L7" s="64"/>
      <c r="M7" s="73" t="s">
        <v>93</v>
      </c>
      <c r="N7" s="73"/>
    </row>
    <row r="8" spans="1:14" s="126" customFormat="1" ht="20.25" customHeight="1">
      <c r="A8" s="70"/>
      <c r="B8" s="70"/>
      <c r="C8" s="101"/>
      <c r="D8" s="102"/>
      <c r="E8" s="331" t="s">
        <v>3</v>
      </c>
      <c r="F8" s="331"/>
      <c r="G8" s="331"/>
      <c r="H8" s="331"/>
      <c r="I8" s="331"/>
      <c r="J8" s="331"/>
      <c r="K8" s="331"/>
      <c r="L8" s="331"/>
      <c r="M8" s="331"/>
      <c r="N8" s="102"/>
    </row>
    <row r="9" spans="1:14" s="126" customFormat="1" ht="11.25" customHeight="1">
      <c r="A9" s="70"/>
      <c r="B9" s="70"/>
      <c r="C9" s="70"/>
      <c r="D9" s="69"/>
      <c r="E9" s="125"/>
      <c r="F9" s="125"/>
      <c r="G9" s="125"/>
      <c r="H9" s="125"/>
      <c r="I9" s="125"/>
      <c r="J9" s="125"/>
      <c r="K9" s="125"/>
      <c r="N9" s="68"/>
    </row>
    <row r="10" spans="1:14" s="126" customFormat="1" ht="20.25" hidden="1" customHeight="1">
      <c r="A10" s="67"/>
      <c r="B10" s="67"/>
      <c r="C10" s="67"/>
      <c r="D10" s="69"/>
      <c r="E10" s="125"/>
      <c r="F10" s="125"/>
      <c r="G10" s="125"/>
      <c r="H10" s="125"/>
      <c r="I10" s="125"/>
      <c r="J10" s="125"/>
      <c r="K10" s="125"/>
      <c r="L10" s="125"/>
      <c r="M10" s="68" t="str">
        <f>IF(unit="","",unit)</f>
        <v>тыс.руб.</v>
      </c>
      <c r="N10" s="69"/>
    </row>
    <row r="11" spans="1:14" s="126" customFormat="1" ht="20.25" customHeight="1">
      <c r="A11" s="67"/>
      <c r="B11" s="67"/>
      <c r="C11" s="67"/>
      <c r="D11" s="69"/>
      <c r="E11" s="333" t="s">
        <v>94</v>
      </c>
      <c r="F11" s="335" t="s">
        <v>95</v>
      </c>
      <c r="G11" s="335" t="s">
        <v>96</v>
      </c>
      <c r="H11" s="333" t="str">
        <f>"За "&amp;IF(OR(god="",_prd2=""),"отчётный период",IF(_prd2="год"," "&amp;god&amp;" год",_prd2&amp;" "&amp;god&amp;" года"))</f>
        <v>За отчётный период</v>
      </c>
      <c r="I11" s="333"/>
      <c r="J11" s="333"/>
      <c r="K11" s="333" t="str">
        <f>"За "&amp;IF(OR(god="",_prd2=""),"период предыдущего года, аналогичный отчётному периоду",IF(_prd2="год"," "&amp;god-1&amp;" год",_prd2&amp;" "&amp;god-1&amp;" года"))</f>
        <v>За период предыдущего года, аналогичный отчётному периоду</v>
      </c>
      <c r="L11" s="333"/>
      <c r="M11" s="333"/>
      <c r="N11" s="69"/>
    </row>
    <row r="12" spans="1:14" s="126" customFormat="1" ht="28.5" customHeight="1">
      <c r="A12" s="67"/>
      <c r="B12" s="67"/>
      <c r="C12" s="67"/>
      <c r="D12" s="69"/>
      <c r="E12" s="334"/>
      <c r="F12" s="336"/>
      <c r="G12" s="336"/>
      <c r="H12" s="337"/>
      <c r="I12" s="337"/>
      <c r="J12" s="337"/>
      <c r="K12" s="337"/>
      <c r="L12" s="337"/>
      <c r="M12" s="337"/>
      <c r="N12" s="69"/>
    </row>
    <row r="13" spans="1:14" s="142" customFormat="1" ht="11.25" customHeight="1">
      <c r="A13" s="129"/>
      <c r="B13" s="129"/>
      <c r="C13" s="129"/>
      <c r="D13" s="130"/>
      <c r="E13" s="131">
        <v>1</v>
      </c>
      <c r="F13" s="132" t="s">
        <v>97</v>
      </c>
      <c r="G13" s="132" t="s">
        <v>98</v>
      </c>
      <c r="H13" s="332" t="s">
        <v>99</v>
      </c>
      <c r="I13" s="332"/>
      <c r="J13" s="332"/>
      <c r="K13" s="332" t="s">
        <v>100</v>
      </c>
      <c r="L13" s="332"/>
      <c r="M13" s="332"/>
      <c r="N13" s="130"/>
    </row>
    <row r="14" spans="1:14" ht="18" customHeight="1">
      <c r="C14" s="103"/>
      <c r="D14" s="103"/>
      <c r="E14" s="151" t="s">
        <v>101</v>
      </c>
      <c r="F14" s="165" t="s">
        <v>102</v>
      </c>
      <c r="G14" s="170"/>
      <c r="H14" s="171"/>
      <c r="I14" s="172"/>
      <c r="J14" s="171"/>
      <c r="K14" s="171"/>
      <c r="L14" s="172"/>
      <c r="M14" s="173"/>
      <c r="N14" s="103"/>
    </row>
    <row r="15" spans="1:14" ht="18" customHeight="1">
      <c r="C15" s="103"/>
      <c r="D15" s="103"/>
      <c r="E15" s="153" t="s">
        <v>103</v>
      </c>
      <c r="F15" s="154" t="s">
        <v>104</v>
      </c>
      <c r="G15" s="153">
        <v>4110</v>
      </c>
      <c r="H15" s="155" t="str">
        <f>IF((SUMIF(H16:H19,"",I16:I19)-SUMIF(H16:H19,"(",I16:I19))&lt;0,"(","")</f>
        <v/>
      </c>
      <c r="I15" s="156">
        <f>ABS(SUMIF(H16:H19,"",I16:I19)-SUMIF(H16:H19,"(",I16:I19))</f>
        <v>1016770</v>
      </c>
      <c r="J15" s="155" t="str">
        <f>IF(H15="(",")","")</f>
        <v/>
      </c>
      <c r="K15" s="155" t="str">
        <f>IF((SUMIF(K16:K19,"",L16:L19)-SUMIF(K16:K19,"(",L16:L19))&lt;0,"(","")</f>
        <v/>
      </c>
      <c r="L15" s="156">
        <f>ABS(SUMIF(K16:K19,"",L16:L19)-SUMIF(K16:K19,"(",L16:L19))</f>
        <v>1030881</v>
      </c>
      <c r="M15" s="155" t="str">
        <f>IF(K15="(",")","")</f>
        <v/>
      </c>
      <c r="N15" s="103"/>
    </row>
    <row r="16" spans="1:14" ht="18" customHeight="1">
      <c r="C16" s="103"/>
      <c r="D16" s="103"/>
      <c r="E16" s="153" t="s">
        <v>105</v>
      </c>
      <c r="F16" s="157" t="s">
        <v>106</v>
      </c>
      <c r="G16" s="153">
        <v>4111</v>
      </c>
      <c r="H16" s="158"/>
      <c r="I16" s="205">
        <v>190321</v>
      </c>
      <c r="J16" s="159"/>
      <c r="K16" s="158"/>
      <c r="L16" s="205">
        <v>327507</v>
      </c>
      <c r="M16" s="159"/>
      <c r="N16" s="103"/>
    </row>
    <row r="17" spans="3:14" ht="22.5" customHeight="1">
      <c r="C17" s="103"/>
      <c r="D17" s="103"/>
      <c r="E17" s="153" t="s">
        <v>107</v>
      </c>
      <c r="F17" s="157" t="s">
        <v>108</v>
      </c>
      <c r="G17" s="153">
        <v>4112</v>
      </c>
      <c r="H17" s="158"/>
      <c r="I17" s="205">
        <v>6136</v>
      </c>
      <c r="J17" s="159"/>
      <c r="K17" s="158"/>
      <c r="L17" s="205">
        <v>29846</v>
      </c>
      <c r="M17" s="159"/>
      <c r="N17" s="103"/>
    </row>
    <row r="18" spans="3:14" ht="18" customHeight="1">
      <c r="C18" s="103"/>
      <c r="D18" s="103"/>
      <c r="E18" s="153" t="s">
        <v>109</v>
      </c>
      <c r="F18" s="157" t="s">
        <v>110</v>
      </c>
      <c r="G18" s="153">
        <v>4113</v>
      </c>
      <c r="H18" s="158"/>
      <c r="I18" s="205"/>
      <c r="J18" s="159"/>
      <c r="K18" s="158"/>
      <c r="L18" s="205"/>
      <c r="M18" s="159"/>
      <c r="N18" s="103"/>
    </row>
    <row r="19" spans="3:14" ht="18" customHeight="1">
      <c r="C19" s="103"/>
      <c r="D19" s="103"/>
      <c r="E19" s="153" t="s">
        <v>111</v>
      </c>
      <c r="F19" s="157" t="s">
        <v>112</v>
      </c>
      <c r="G19" s="153" t="s">
        <v>113</v>
      </c>
      <c r="H19" s="158"/>
      <c r="I19" s="205">
        <v>820313</v>
      </c>
      <c r="J19" s="159"/>
      <c r="K19" s="158"/>
      <c r="L19" s="205">
        <v>673528</v>
      </c>
      <c r="M19" s="159"/>
      <c r="N19" s="103"/>
    </row>
    <row r="20" spans="3:14" ht="18" customHeight="1">
      <c r="C20" s="103"/>
      <c r="D20" s="103"/>
      <c r="E20" s="153" t="s">
        <v>114</v>
      </c>
      <c r="F20" s="154" t="s">
        <v>115</v>
      </c>
      <c r="G20" s="153">
        <v>4120</v>
      </c>
      <c r="H20" s="160" t="s">
        <v>116</v>
      </c>
      <c r="I20" s="206">
        <f>SUM(I21:I25)</f>
        <v>804649</v>
      </c>
      <c r="J20" s="159" t="s">
        <v>117</v>
      </c>
      <c r="K20" s="159" t="s">
        <v>116</v>
      </c>
      <c r="L20" s="206">
        <f>SUM(L21:L25)</f>
        <v>1093590</v>
      </c>
      <c r="M20" s="159" t="s">
        <v>117</v>
      </c>
      <c r="N20" s="103"/>
    </row>
    <row r="21" spans="3:14" ht="22.5" customHeight="1">
      <c r="C21" s="103"/>
      <c r="D21" s="103"/>
      <c r="E21" s="153" t="s">
        <v>118</v>
      </c>
      <c r="F21" s="157" t="s">
        <v>119</v>
      </c>
      <c r="G21" s="153">
        <v>4121</v>
      </c>
      <c r="H21" s="160" t="s">
        <v>116</v>
      </c>
      <c r="I21" s="205">
        <v>228608</v>
      </c>
      <c r="J21" s="159" t="s">
        <v>117</v>
      </c>
      <c r="K21" s="159" t="s">
        <v>116</v>
      </c>
      <c r="L21" s="205">
        <v>481694</v>
      </c>
      <c r="M21" s="159" t="s">
        <v>117</v>
      </c>
      <c r="N21" s="103"/>
    </row>
    <row r="22" spans="3:14" ht="18" customHeight="1">
      <c r="C22" s="103"/>
      <c r="D22" s="103"/>
      <c r="E22" s="153" t="s">
        <v>120</v>
      </c>
      <c r="F22" s="157" t="s">
        <v>121</v>
      </c>
      <c r="G22" s="153">
        <v>4122</v>
      </c>
      <c r="H22" s="160" t="s">
        <v>116</v>
      </c>
      <c r="I22" s="205">
        <v>219102</v>
      </c>
      <c r="J22" s="159" t="s">
        <v>117</v>
      </c>
      <c r="K22" s="159" t="s">
        <v>116</v>
      </c>
      <c r="L22" s="205">
        <v>205939</v>
      </c>
      <c r="M22" s="159" t="s">
        <v>117</v>
      </c>
      <c r="N22" s="103"/>
    </row>
    <row r="23" spans="3:14" ht="18" customHeight="1">
      <c r="C23" s="103"/>
      <c r="D23" s="103"/>
      <c r="E23" s="153" t="s">
        <v>122</v>
      </c>
      <c r="F23" s="157" t="s">
        <v>123</v>
      </c>
      <c r="G23" s="153">
        <v>4123</v>
      </c>
      <c r="H23" s="160" t="s">
        <v>116</v>
      </c>
      <c r="I23" s="205">
        <v>1843</v>
      </c>
      <c r="J23" s="159" t="s">
        <v>117</v>
      </c>
      <c r="K23" s="159" t="s">
        <v>116</v>
      </c>
      <c r="L23" s="205">
        <v>4554</v>
      </c>
      <c r="M23" s="159" t="s">
        <v>117</v>
      </c>
      <c r="N23" s="103"/>
    </row>
    <row r="24" spans="3:14" ht="18" customHeight="1">
      <c r="C24" s="103"/>
      <c r="D24" s="103"/>
      <c r="E24" s="153" t="s">
        <v>124</v>
      </c>
      <c r="F24" s="157" t="s">
        <v>125</v>
      </c>
      <c r="G24" s="153">
        <v>4124</v>
      </c>
      <c r="H24" s="160" t="s">
        <v>116</v>
      </c>
      <c r="I24" s="205">
        <v>8424</v>
      </c>
      <c r="J24" s="159" t="s">
        <v>117</v>
      </c>
      <c r="K24" s="159" t="s">
        <v>116</v>
      </c>
      <c r="L24" s="205">
        <v>294</v>
      </c>
      <c r="M24" s="159" t="s">
        <v>117</v>
      </c>
      <c r="N24" s="103"/>
    </row>
    <row r="25" spans="3:14" ht="18" customHeight="1">
      <c r="C25" s="103"/>
      <c r="D25" s="103"/>
      <c r="E25" s="153" t="s">
        <v>126</v>
      </c>
      <c r="F25" s="157" t="s">
        <v>127</v>
      </c>
      <c r="G25" s="153" t="s">
        <v>128</v>
      </c>
      <c r="H25" s="160" t="s">
        <v>116</v>
      </c>
      <c r="I25" s="205">
        <v>346672</v>
      </c>
      <c r="J25" s="159" t="s">
        <v>117</v>
      </c>
      <c r="K25" s="159" t="s">
        <v>116</v>
      </c>
      <c r="L25" s="205">
        <v>401109</v>
      </c>
      <c r="M25" s="159" t="s">
        <v>117</v>
      </c>
      <c r="N25" s="103"/>
    </row>
    <row r="26" spans="3:14" ht="18" customHeight="1">
      <c r="C26" s="103"/>
      <c r="D26" s="103"/>
      <c r="E26" s="153" t="s">
        <v>129</v>
      </c>
      <c r="F26" s="154" t="s">
        <v>130</v>
      </c>
      <c r="G26" s="153">
        <v>4100</v>
      </c>
      <c r="H26" s="155" t="str">
        <f>IF((IF(H15="(",-I15,I15)+IF(H20="(",-I20,I20))&lt;0,"(","")</f>
        <v/>
      </c>
      <c r="I26" s="156">
        <f>ABS(IF(H15="(",-I15,I15)+IF(H20="(",-I20,I20))</f>
        <v>212121</v>
      </c>
      <c r="J26" s="155" t="str">
        <f>IF(H26="(",")","")</f>
        <v/>
      </c>
      <c r="K26" s="155" t="str">
        <f>IF((IF(K15="(",-L15,L15)+IF(K20="(",-L20,L20))&lt;0,"(","")</f>
        <v>(</v>
      </c>
      <c r="L26" s="156">
        <f>ABS(IF(K15="(",-L15,L15)+IF(K20="(",-L20,L20))</f>
        <v>62709</v>
      </c>
      <c r="M26" s="155" t="str">
        <f>IF(K26="(",")","")</f>
        <v>)</v>
      </c>
      <c r="N26" s="103"/>
    </row>
    <row r="27" spans="3:14" ht="18" customHeight="1">
      <c r="C27" s="103"/>
      <c r="D27" s="103"/>
      <c r="E27" s="151" t="s">
        <v>97</v>
      </c>
      <c r="F27" s="165" t="s">
        <v>131</v>
      </c>
      <c r="G27" s="169"/>
      <c r="H27" s="167"/>
      <c r="I27" s="207"/>
      <c r="J27" s="167"/>
      <c r="K27" s="167"/>
      <c r="L27" s="207"/>
      <c r="M27" s="168"/>
      <c r="N27" s="103"/>
    </row>
    <row r="28" spans="3:14" ht="18" customHeight="1">
      <c r="C28" s="103"/>
      <c r="D28" s="103"/>
      <c r="E28" s="153" t="s">
        <v>132</v>
      </c>
      <c r="F28" s="154" t="s">
        <v>104</v>
      </c>
      <c r="G28" s="153">
        <v>4210</v>
      </c>
      <c r="H28" s="155" t="str">
        <f>IF((SUMIF(H29:H33,"",I29:I33)-SUMIF(H29:H33,"(",I29:I33))&lt;0,"(","")</f>
        <v/>
      </c>
      <c r="I28" s="156">
        <f>ABS(SUMIF(H29:H33,"",I29:I33)-SUMIF(H29:H33,"(",I29:I33))</f>
        <v>0</v>
      </c>
      <c r="J28" s="155" t="str">
        <f>IF(H28="(",")","")</f>
        <v/>
      </c>
      <c r="K28" s="155" t="str">
        <f>IF((SUMIF(K29:K33,"",L29:L33)-SUMIF(K29:K33,"(",L29:L33))&lt;0,"(","")</f>
        <v/>
      </c>
      <c r="L28" s="156">
        <f>ABS(SUMIF(K29:K33,"",L29:L33)-SUMIF(K29:K33,"(",L29:L33))</f>
        <v>478244</v>
      </c>
      <c r="M28" s="155" t="str">
        <f>IF(K28="(",")","")</f>
        <v/>
      </c>
      <c r="N28" s="103"/>
    </row>
    <row r="29" spans="3:14" ht="22.5" customHeight="1">
      <c r="C29" s="103"/>
      <c r="D29" s="103"/>
      <c r="E29" s="153" t="s">
        <v>133</v>
      </c>
      <c r="F29" s="157" t="s">
        <v>134</v>
      </c>
      <c r="G29" s="153">
        <v>4211</v>
      </c>
      <c r="H29" s="158"/>
      <c r="I29" s="205"/>
      <c r="J29" s="159"/>
      <c r="K29" s="158"/>
      <c r="L29" s="205"/>
      <c r="M29" s="159"/>
      <c r="N29" s="103"/>
    </row>
    <row r="30" spans="3:14" ht="18" customHeight="1">
      <c r="C30" s="103"/>
      <c r="D30" s="103"/>
      <c r="E30" s="153" t="s">
        <v>135</v>
      </c>
      <c r="F30" s="157" t="s">
        <v>136</v>
      </c>
      <c r="G30" s="153">
        <v>4212</v>
      </c>
      <c r="H30" s="158"/>
      <c r="I30" s="205"/>
      <c r="J30" s="159"/>
      <c r="K30" s="158"/>
      <c r="L30" s="205"/>
      <c r="M30" s="159"/>
      <c r="N30" s="103"/>
    </row>
    <row r="31" spans="3:14" ht="33.75" customHeight="1">
      <c r="C31" s="103"/>
      <c r="D31" s="103"/>
      <c r="E31" s="153" t="s">
        <v>137</v>
      </c>
      <c r="F31" s="157" t="s">
        <v>138</v>
      </c>
      <c r="G31" s="153">
        <v>4213</v>
      </c>
      <c r="H31" s="158"/>
      <c r="I31" s="205"/>
      <c r="J31" s="159"/>
      <c r="K31" s="158"/>
      <c r="L31" s="205"/>
      <c r="M31" s="159"/>
      <c r="N31" s="103"/>
    </row>
    <row r="32" spans="3:14" ht="33.75" customHeight="1">
      <c r="C32" s="103"/>
      <c r="D32" s="103"/>
      <c r="E32" s="153" t="s">
        <v>139</v>
      </c>
      <c r="F32" s="157" t="s">
        <v>140</v>
      </c>
      <c r="G32" s="153">
        <v>4214</v>
      </c>
      <c r="H32" s="158"/>
      <c r="I32" s="205"/>
      <c r="J32" s="159"/>
      <c r="K32" s="158"/>
      <c r="L32" s="205"/>
      <c r="M32" s="159"/>
      <c r="N32" s="103"/>
    </row>
    <row r="33" spans="3:14" ht="18" customHeight="1">
      <c r="C33" s="103"/>
      <c r="D33" s="103"/>
      <c r="E33" s="153" t="s">
        <v>141</v>
      </c>
      <c r="F33" s="157" t="s">
        <v>112</v>
      </c>
      <c r="G33" s="153" t="s">
        <v>142</v>
      </c>
      <c r="H33" s="158"/>
      <c r="I33" s="205"/>
      <c r="J33" s="159"/>
      <c r="K33" s="158"/>
      <c r="L33" s="205">
        <v>478244</v>
      </c>
      <c r="M33" s="159"/>
      <c r="N33" s="103"/>
    </row>
    <row r="34" spans="3:14" ht="18" customHeight="1">
      <c r="C34" s="103"/>
      <c r="D34" s="103"/>
      <c r="E34" s="153" t="s">
        <v>143</v>
      </c>
      <c r="F34" s="154" t="s">
        <v>115</v>
      </c>
      <c r="G34" s="153">
        <v>4220</v>
      </c>
      <c r="H34" s="160" t="s">
        <v>116</v>
      </c>
      <c r="I34" s="206">
        <f>SUM(I35:I39)</f>
        <v>230465</v>
      </c>
      <c r="J34" s="159" t="s">
        <v>117</v>
      </c>
      <c r="K34" s="159" t="s">
        <v>116</v>
      </c>
      <c r="L34" s="206">
        <f>SUM(L35:L39)</f>
        <v>478198</v>
      </c>
      <c r="M34" s="159" t="s">
        <v>117</v>
      </c>
      <c r="N34" s="103"/>
    </row>
    <row r="35" spans="3:14" ht="33.75" customHeight="1">
      <c r="C35" s="103"/>
      <c r="D35" s="103"/>
      <c r="E35" s="153" t="s">
        <v>144</v>
      </c>
      <c r="F35" s="157" t="s">
        <v>145</v>
      </c>
      <c r="G35" s="153">
        <v>4221</v>
      </c>
      <c r="H35" s="160" t="s">
        <v>116</v>
      </c>
      <c r="I35" s="205"/>
      <c r="J35" s="159" t="s">
        <v>117</v>
      </c>
      <c r="K35" s="159" t="s">
        <v>116</v>
      </c>
      <c r="L35" s="205"/>
      <c r="M35" s="159" t="s">
        <v>117</v>
      </c>
      <c r="N35" s="103"/>
    </row>
    <row r="36" spans="3:14" ht="22.5" customHeight="1">
      <c r="C36" s="103"/>
      <c r="D36" s="103"/>
      <c r="E36" s="153" t="s">
        <v>146</v>
      </c>
      <c r="F36" s="157" t="s">
        <v>147</v>
      </c>
      <c r="G36" s="153">
        <v>4222</v>
      </c>
      <c r="H36" s="160" t="s">
        <v>116</v>
      </c>
      <c r="I36" s="205"/>
      <c r="J36" s="159" t="s">
        <v>117</v>
      </c>
      <c r="K36" s="159" t="s">
        <v>116</v>
      </c>
      <c r="L36" s="205"/>
      <c r="M36" s="159" t="s">
        <v>117</v>
      </c>
      <c r="N36" s="103"/>
    </row>
    <row r="37" spans="3:14" ht="33.75" customHeight="1">
      <c r="C37" s="103"/>
      <c r="D37" s="103"/>
      <c r="E37" s="153" t="s">
        <v>148</v>
      </c>
      <c r="F37" s="157" t="s">
        <v>149</v>
      </c>
      <c r="G37" s="153">
        <v>4223</v>
      </c>
      <c r="H37" s="160" t="s">
        <v>116</v>
      </c>
      <c r="I37" s="205">
        <v>230465</v>
      </c>
      <c r="J37" s="159" t="s">
        <v>117</v>
      </c>
      <c r="K37" s="159" t="s">
        <v>116</v>
      </c>
      <c r="L37" s="205"/>
      <c r="M37" s="159" t="s">
        <v>117</v>
      </c>
      <c r="N37" s="103"/>
    </row>
    <row r="38" spans="3:14" ht="22.5" customHeight="1">
      <c r="C38" s="103"/>
      <c r="D38" s="103"/>
      <c r="E38" s="153" t="s">
        <v>150</v>
      </c>
      <c r="F38" s="157" t="s">
        <v>151</v>
      </c>
      <c r="G38" s="153">
        <v>4224</v>
      </c>
      <c r="H38" s="160" t="s">
        <v>116</v>
      </c>
      <c r="I38" s="205"/>
      <c r="J38" s="159" t="s">
        <v>117</v>
      </c>
      <c r="K38" s="159" t="s">
        <v>116</v>
      </c>
      <c r="L38" s="205"/>
      <c r="M38" s="159" t="s">
        <v>117</v>
      </c>
      <c r="N38" s="103"/>
    </row>
    <row r="39" spans="3:14" ht="18" customHeight="1">
      <c r="C39" s="103"/>
      <c r="D39" s="103"/>
      <c r="E39" s="153" t="s">
        <v>152</v>
      </c>
      <c r="F39" s="157" t="s">
        <v>127</v>
      </c>
      <c r="G39" s="153" t="s">
        <v>153</v>
      </c>
      <c r="H39" s="160" t="s">
        <v>116</v>
      </c>
      <c r="I39" s="205"/>
      <c r="J39" s="159" t="s">
        <v>117</v>
      </c>
      <c r="K39" s="159" t="s">
        <v>116</v>
      </c>
      <c r="L39" s="205">
        <v>478198</v>
      </c>
      <c r="M39" s="159" t="s">
        <v>117</v>
      </c>
      <c r="N39" s="103"/>
    </row>
    <row r="40" spans="3:14" ht="18" customHeight="1">
      <c r="C40" s="103"/>
      <c r="D40" s="103"/>
      <c r="E40" s="153" t="s">
        <v>154</v>
      </c>
      <c r="F40" s="154" t="s">
        <v>155</v>
      </c>
      <c r="G40" s="153">
        <v>4200</v>
      </c>
      <c r="H40" s="155" t="str">
        <f>IF((IF(H28="(",-I28,I28)+IF(H34="(",-I34,I34))&lt;0,"(","")</f>
        <v>(</v>
      </c>
      <c r="I40" s="156">
        <f>ABS(IF(H28="(",-I28,I28)+IF(H34="(",-I34,I34))</f>
        <v>230465</v>
      </c>
      <c r="J40" s="155" t="str">
        <f>IF(H40="(",")","")</f>
        <v>)</v>
      </c>
      <c r="K40" s="155" t="str">
        <f>IF((IF(K28="(",-L28,L28)+IF(K34="(",-L34,L34))&lt;0,"(","")</f>
        <v/>
      </c>
      <c r="L40" s="156">
        <f>ABS(IF(K28="(",-L28,L28)+IF(K34="(",-L34,L34))</f>
        <v>46</v>
      </c>
      <c r="M40" s="155" t="str">
        <f>IF(K40="(",")","")</f>
        <v/>
      </c>
      <c r="N40" s="103"/>
    </row>
    <row r="41" spans="3:14" ht="18" customHeight="1">
      <c r="C41" s="103"/>
      <c r="D41" s="103"/>
      <c r="E41" s="151" t="s">
        <v>98</v>
      </c>
      <c r="F41" s="165" t="s">
        <v>156</v>
      </c>
      <c r="G41" s="166"/>
      <c r="H41" s="167"/>
      <c r="I41" s="207"/>
      <c r="J41" s="167"/>
      <c r="K41" s="167"/>
      <c r="L41" s="207"/>
      <c r="M41" s="168"/>
      <c r="N41" s="103"/>
    </row>
    <row r="42" spans="3:14" ht="18" customHeight="1">
      <c r="C42" s="103"/>
      <c r="D42" s="103"/>
      <c r="E42" s="153" t="s">
        <v>157</v>
      </c>
      <c r="F42" s="154" t="s">
        <v>104</v>
      </c>
      <c r="G42" s="153">
        <v>4310</v>
      </c>
      <c r="H42" s="155" t="str">
        <f>IF((SUMIF(H43:H47,"",I43:I47)-SUMIF(H43:H47,"(",I43:I47))&lt;0,"(","")</f>
        <v/>
      </c>
      <c r="I42" s="156">
        <f>ABS(SUMIF(H43:H47,"",I43:I47)-SUMIF(H43:H47,"(",I43:I47))</f>
        <v>12988</v>
      </c>
      <c r="J42" s="155" t="str">
        <f>IF(H42="(",")","")</f>
        <v/>
      </c>
      <c r="K42" s="155" t="str">
        <f>IF((SUMIF(K43:K47,"",L43:L47)-SUMIF(K43:K47,"(",L43:L47))&lt;0,"(","")</f>
        <v/>
      </c>
      <c r="L42" s="156">
        <f>ABS(SUMIF(K43:K47,"",L43:L47)-SUMIF(K43:K47,"(",L43:L47))</f>
        <v>18800</v>
      </c>
      <c r="M42" s="155" t="str">
        <f>IF(K42="(",")","")</f>
        <v/>
      </c>
      <c r="N42" s="103"/>
    </row>
    <row r="43" spans="3:14" ht="18" customHeight="1">
      <c r="C43" s="103"/>
      <c r="D43" s="103"/>
      <c r="E43" s="153" t="s">
        <v>158</v>
      </c>
      <c r="F43" s="157" t="s">
        <v>159</v>
      </c>
      <c r="G43" s="153">
        <v>4311</v>
      </c>
      <c r="H43" s="158"/>
      <c r="I43" s="205">
        <v>12988</v>
      </c>
      <c r="J43" s="159"/>
      <c r="K43" s="158"/>
      <c r="L43" s="205">
        <v>18800</v>
      </c>
      <c r="M43" s="159"/>
      <c r="N43" s="103"/>
    </row>
    <row r="44" spans="3:14" ht="18" customHeight="1">
      <c r="C44" s="103"/>
      <c r="D44" s="103"/>
      <c r="E44" s="153" t="s">
        <v>160</v>
      </c>
      <c r="F44" s="157" t="s">
        <v>161</v>
      </c>
      <c r="G44" s="153">
        <v>4312</v>
      </c>
      <c r="H44" s="158"/>
      <c r="I44" s="205"/>
      <c r="J44" s="159"/>
      <c r="K44" s="158"/>
      <c r="L44" s="205"/>
      <c r="M44" s="159"/>
      <c r="N44" s="103"/>
    </row>
    <row r="45" spans="3:14" ht="18" customHeight="1">
      <c r="C45" s="103"/>
      <c r="D45" s="103"/>
      <c r="E45" s="153" t="s">
        <v>162</v>
      </c>
      <c r="F45" s="157" t="s">
        <v>163</v>
      </c>
      <c r="G45" s="153">
        <v>4313</v>
      </c>
      <c r="H45" s="158"/>
      <c r="I45" s="205"/>
      <c r="J45" s="159"/>
      <c r="K45" s="158"/>
      <c r="L45" s="205"/>
      <c r="M45" s="159"/>
      <c r="N45" s="103"/>
    </row>
    <row r="46" spans="3:14" ht="22.5" customHeight="1">
      <c r="C46" s="103"/>
      <c r="D46" s="103"/>
      <c r="E46" s="153" t="s">
        <v>164</v>
      </c>
      <c r="F46" s="157" t="s">
        <v>165</v>
      </c>
      <c r="G46" s="153">
        <v>4314</v>
      </c>
      <c r="H46" s="158"/>
      <c r="I46" s="205"/>
      <c r="J46" s="159"/>
      <c r="K46" s="158"/>
      <c r="L46" s="205"/>
      <c r="M46" s="159"/>
      <c r="N46" s="103"/>
    </row>
    <row r="47" spans="3:14" ht="18" customHeight="1">
      <c r="C47" s="103"/>
      <c r="D47" s="103"/>
      <c r="E47" s="153" t="s">
        <v>166</v>
      </c>
      <c r="F47" s="157" t="s">
        <v>112</v>
      </c>
      <c r="G47" s="153" t="s">
        <v>167</v>
      </c>
      <c r="H47" s="158"/>
      <c r="I47" s="205"/>
      <c r="J47" s="159"/>
      <c r="K47" s="158"/>
      <c r="L47" s="205"/>
      <c r="M47" s="159"/>
      <c r="N47" s="103"/>
    </row>
    <row r="48" spans="3:14" ht="18" customHeight="1">
      <c r="C48" s="103"/>
      <c r="D48" s="103"/>
      <c r="E48" s="153" t="s">
        <v>168</v>
      </c>
      <c r="F48" s="154" t="s">
        <v>115</v>
      </c>
      <c r="G48" s="153">
        <v>4320</v>
      </c>
      <c r="H48" s="160" t="s">
        <v>116</v>
      </c>
      <c r="I48" s="206">
        <f>SUM(I49:I52)</f>
        <v>12988</v>
      </c>
      <c r="J48" s="159" t="s">
        <v>117</v>
      </c>
      <c r="K48" s="159" t="s">
        <v>116</v>
      </c>
      <c r="L48" s="206">
        <f>SUM(L49:L52)</f>
        <v>84363</v>
      </c>
      <c r="M48" s="159" t="s">
        <v>117</v>
      </c>
      <c r="N48" s="103"/>
    </row>
    <row r="49" spans="3:14" ht="33.75" customHeight="1">
      <c r="C49" s="103"/>
      <c r="D49" s="103"/>
      <c r="E49" s="153" t="s">
        <v>169</v>
      </c>
      <c r="F49" s="157" t="s">
        <v>170</v>
      </c>
      <c r="G49" s="153" t="s">
        <v>171</v>
      </c>
      <c r="H49" s="160" t="s">
        <v>116</v>
      </c>
      <c r="I49" s="205"/>
      <c r="J49" s="159" t="s">
        <v>117</v>
      </c>
      <c r="K49" s="159" t="s">
        <v>116</v>
      </c>
      <c r="L49" s="205"/>
      <c r="M49" s="159" t="s">
        <v>117</v>
      </c>
      <c r="N49" s="103"/>
    </row>
    <row r="50" spans="3:14" ht="33.75" customHeight="1">
      <c r="C50" s="103"/>
      <c r="D50" s="103"/>
      <c r="E50" s="153" t="s">
        <v>172</v>
      </c>
      <c r="F50" s="157" t="s">
        <v>173</v>
      </c>
      <c r="G50" s="153" t="s">
        <v>174</v>
      </c>
      <c r="H50" s="160" t="s">
        <v>116</v>
      </c>
      <c r="I50" s="205"/>
      <c r="J50" s="159" t="s">
        <v>117</v>
      </c>
      <c r="K50" s="159" t="s">
        <v>116</v>
      </c>
      <c r="L50" s="205"/>
      <c r="M50" s="159" t="s">
        <v>117</v>
      </c>
      <c r="N50" s="103"/>
    </row>
    <row r="51" spans="3:14" s="145" customFormat="1" ht="22.5" customHeight="1">
      <c r="C51" s="144"/>
      <c r="D51" s="144"/>
      <c r="E51" s="153" t="s">
        <v>175</v>
      </c>
      <c r="F51" s="157" t="s">
        <v>176</v>
      </c>
      <c r="G51" s="153" t="s">
        <v>177</v>
      </c>
      <c r="H51" s="162" t="s">
        <v>116</v>
      </c>
      <c r="I51" s="208">
        <v>12988</v>
      </c>
      <c r="J51" s="163" t="s">
        <v>117</v>
      </c>
      <c r="K51" s="163" t="s">
        <v>116</v>
      </c>
      <c r="L51" s="208">
        <v>65394</v>
      </c>
      <c r="M51" s="163" t="s">
        <v>117</v>
      </c>
      <c r="N51" s="144"/>
    </row>
    <row r="52" spans="3:14" ht="18" customHeight="1">
      <c r="C52" s="103"/>
      <c r="D52" s="103"/>
      <c r="E52" s="153" t="s">
        <v>178</v>
      </c>
      <c r="F52" s="157" t="s">
        <v>127</v>
      </c>
      <c r="G52" s="153" t="s">
        <v>179</v>
      </c>
      <c r="H52" s="160" t="s">
        <v>116</v>
      </c>
      <c r="I52" s="205"/>
      <c r="J52" s="159" t="s">
        <v>117</v>
      </c>
      <c r="K52" s="159" t="s">
        <v>116</v>
      </c>
      <c r="L52" s="205">
        <v>18969</v>
      </c>
      <c r="M52" s="159" t="s">
        <v>117</v>
      </c>
      <c r="N52" s="103"/>
    </row>
    <row r="53" spans="3:14" ht="18" customHeight="1">
      <c r="C53" s="103"/>
      <c r="D53" s="103"/>
      <c r="E53" s="153" t="s">
        <v>180</v>
      </c>
      <c r="F53" s="154" t="s">
        <v>181</v>
      </c>
      <c r="G53" s="153" t="s">
        <v>182</v>
      </c>
      <c r="H53" s="155" t="str">
        <f>IF((IF(H42="(",-I42,I42)+IF(H48="(",-I48,I48))&lt;0,"(","")</f>
        <v/>
      </c>
      <c r="I53" s="156">
        <f>ABS(IF(H42="(",-I42,I42)+IF(H48="(",-I48,I48))</f>
        <v>0</v>
      </c>
      <c r="J53" s="155" t="str">
        <f>IF(H53="(",")","")</f>
        <v/>
      </c>
      <c r="K53" s="155" t="str">
        <f>IF((IF(K42="(",-L42,L42)+IF(K48="(",-L48,L48))&lt;0,"(","")</f>
        <v>(</v>
      </c>
      <c r="L53" s="156">
        <f>ABS(IF(K42="(",-L42,L42)+IF(K48="(",-L48,L48))</f>
        <v>65563</v>
      </c>
      <c r="M53" s="155" t="str">
        <f>IF(K53="(",")","")</f>
        <v>)</v>
      </c>
      <c r="N53" s="103"/>
    </row>
    <row r="54" spans="3:14" ht="18" customHeight="1">
      <c r="C54" s="103"/>
      <c r="D54" s="103"/>
      <c r="E54" s="151" t="s">
        <v>99</v>
      </c>
      <c r="F54" s="152" t="s">
        <v>183</v>
      </c>
      <c r="G54" s="151" t="s">
        <v>184</v>
      </c>
      <c r="H54" s="155" t="str">
        <f>IF((IF(H26="(",-I26,I26)+IF(H40="(",-I40,I40)+IF(H53="(",-I53,I53))&lt;0,"(","")</f>
        <v>(</v>
      </c>
      <c r="I54" s="164">
        <f>ABS(IF(H26="(",-I26,I26)+IF(H40="(",-I40,I40)+IF(H53="(",-I53,I53))</f>
        <v>18344</v>
      </c>
      <c r="J54" s="155" t="str">
        <f>IF(H54="(",")","")</f>
        <v>)</v>
      </c>
      <c r="K54" s="155" t="str">
        <f>IF((IF(K26="(",-L26,L26)+IF(K40="(",-L40,L40)+IF(K53="(",-L53,L53))&lt;0,"(","")</f>
        <v>(</v>
      </c>
      <c r="L54" s="164">
        <f>ABS(IF(K26="(",-L26,L26)+IF(K40="(",-L40,L40)+IF(K53="(",-L53,L53))</f>
        <v>128226</v>
      </c>
      <c r="M54" s="155" t="str">
        <f>IF(K54="(",")","")</f>
        <v>)</v>
      </c>
      <c r="N54" s="103"/>
    </row>
    <row r="55" spans="3:14" ht="22.5" customHeight="1">
      <c r="C55" s="103"/>
      <c r="D55" s="103"/>
      <c r="E55" s="151" t="s">
        <v>100</v>
      </c>
      <c r="F55" s="152" t="s">
        <v>185</v>
      </c>
      <c r="G55" s="151" t="s">
        <v>186</v>
      </c>
      <c r="H55" s="158"/>
      <c r="I55" s="209">
        <v>22637</v>
      </c>
      <c r="J55" s="159"/>
      <c r="K55" s="158"/>
      <c r="L55" s="209">
        <v>150863</v>
      </c>
      <c r="M55" s="159"/>
      <c r="N55" s="103"/>
    </row>
    <row r="56" spans="3:14" ht="22.5" customHeight="1">
      <c r="C56" s="103"/>
      <c r="D56" s="103"/>
      <c r="E56" s="151" t="s">
        <v>187</v>
      </c>
      <c r="F56" s="152" t="s">
        <v>188</v>
      </c>
      <c r="G56" s="151" t="s">
        <v>189</v>
      </c>
      <c r="H56" s="155" t="str">
        <f>IF((IF(H54="(",-I54,I54)+IF(H55="(",-I55,I55)+IF(H57="(",-I57,I57))&lt;0,"(","")</f>
        <v/>
      </c>
      <c r="I56" s="164">
        <f>ABS(IF(H54="(",-I54,I54)+IF(H55="(",-I55,I55)+IF(H57="(",-I57,I57))</f>
        <v>4293</v>
      </c>
      <c r="J56" s="155" t="str">
        <f>IF(H56="(",")","")</f>
        <v/>
      </c>
      <c r="K56" s="155" t="str">
        <f>IF((IF(K54="(",-L54,L54)+IF(K55="(",-L55,L55)+IF(K57="(",-L57,L57))&lt;0,"(","")</f>
        <v/>
      </c>
      <c r="L56" s="164">
        <f>ABS(IF(K54="(",-L54,L54)+IF(K55="(",-L55,L55)+IF(K57="(",-L57,L57))</f>
        <v>22637</v>
      </c>
      <c r="M56" s="155" t="str">
        <f>IF(K56="(",")","")</f>
        <v/>
      </c>
      <c r="N56" s="103"/>
    </row>
    <row r="57" spans="3:14" ht="22.5" customHeight="1">
      <c r="C57" s="103"/>
      <c r="D57" s="103"/>
      <c r="E57" s="151" t="s">
        <v>190</v>
      </c>
      <c r="F57" s="161" t="s">
        <v>191</v>
      </c>
      <c r="G57" s="151" t="s">
        <v>192</v>
      </c>
      <c r="H57" s="158"/>
      <c r="I57" s="209"/>
      <c r="J57" s="159"/>
      <c r="K57" s="158"/>
      <c r="L57" s="209"/>
      <c r="M57" s="159"/>
      <c r="N57" s="103"/>
    </row>
    <row r="58" spans="3:14" ht="11.25" customHeight="1"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</row>
  </sheetData>
  <sheetProtection formatColumns="0" formatRows="0" insertRows="0" deleteColumns="0" deleteRows="0" sort="0" autoFilter="0"/>
  <mergeCells count="8">
    <mergeCell ref="E8:M8"/>
    <mergeCell ref="H13:J13"/>
    <mergeCell ref="K13:M13"/>
    <mergeCell ref="E11:E12"/>
    <mergeCell ref="F11:F12"/>
    <mergeCell ref="G11:G12"/>
    <mergeCell ref="H11:J12"/>
    <mergeCell ref="K11:M12"/>
  </mergeCells>
  <dataValidations count="5">
    <dataValidation type="whole" allowBlank="1" showErrorMessage="1" errorTitle="Ошибка" error="Допускается ввод только неотрицательных целых чисел!" sqref="L57 L55 L49:L52 L43:L47 L35:L39 L29:L33 L21:L25 L16:L19 I57 I55 I49:I52 I43:I47 I35:I39 I29:I33 I21:I25 I16:I19">
      <formula1>0</formula1>
      <formula2>9.99999999999999E+23</formula2>
    </dataValidation>
    <dataValidation type="decimal" allowBlank="1" showInputMessage="1" showErrorMessage="1" sqref="I15 L42 I42 L28 I28 L15">
      <formula1>0</formula1>
      <formula2>99999999999999900000</formula2>
    </dataValidation>
    <dataValidation allowBlank="1" showInputMessage="1" showErrorMessage="1" errorTitle="Внимание" error="Допускается ввод только целых не отрицательных чисел!" sqref="I20 L48 I48 L34 I34 L20"/>
    <dataValidation type="decimal" allowBlank="1" showInputMessage="1" showErrorMessage="1" sqref="L14 I27 I14 L27">
      <formula1>-99999999999999900000</formula1>
      <formula2>999999999999999000000</formula2>
    </dataValidation>
    <dataValidation type="list" allowBlank="1" showDropDown="1" showInputMessage="1" showErrorMessage="1" errorTitle="Внимание" error="Возможен ввод только символа '('!" sqref="K57 K16:K19 H57 H16:H19 H55 K55 H43:H47 K43:K47 H29:H33 K29:K33">
      <formula1>"("</formula1>
    </dataValidation>
  </dataValidations>
  <pageMargins left="0.35433070866141736" right="0.15748031496062992" top="0.98425196850393704" bottom="0.59055118110236227" header="0.51181102362204722" footer="0.51181102362204722"/>
  <pageSetup paperSize="9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N55"/>
  <sheetViews>
    <sheetView showGridLines="0" tabSelected="1" topLeftCell="D7" workbookViewId="0">
      <selection activeCell="L16" sqref="L16"/>
    </sheetView>
  </sheetViews>
  <sheetFormatPr defaultColWidth="9.140625" defaultRowHeight="11.1" customHeight="1"/>
  <cols>
    <col min="1" max="1" width="37.140625" style="101" hidden="1" customWidth="1"/>
    <col min="2" max="2" width="7.7109375" style="101" hidden="1" customWidth="1"/>
    <col min="3" max="3" width="2.140625" style="101" hidden="1" customWidth="1"/>
    <col min="4" max="4" width="3.42578125" style="126" customWidth="1"/>
    <col min="5" max="5" width="3.7109375" style="126" customWidth="1"/>
    <col min="6" max="6" width="60.85546875" style="126" customWidth="1"/>
    <col min="7" max="7" width="6" style="126" customWidth="1"/>
    <col min="8" max="8" width="2.42578125" style="126" customWidth="1"/>
    <col min="9" max="9" width="14.7109375" style="126" customWidth="1"/>
    <col min="10" max="11" width="2.42578125" style="126" customWidth="1"/>
    <col min="12" max="12" width="15.7109375" style="126" customWidth="1"/>
    <col min="13" max="13" width="2.42578125" style="126" customWidth="1"/>
    <col min="14" max="14" width="3.5703125" style="126" customWidth="1"/>
  </cols>
  <sheetData>
    <row r="1" spans="1:14" ht="11.25" hidden="1" customHeight="1"/>
    <row r="2" spans="1:14" ht="11.25" hidden="1" customHeight="1">
      <c r="A2" s="67" t="s">
        <v>193</v>
      </c>
      <c r="B2" s="75"/>
    </row>
    <row r="3" spans="1:14" ht="11.25" hidden="1" customHeight="1"/>
    <row r="4" spans="1:14" ht="11.25" hidden="1" customHeight="1"/>
    <row r="5" spans="1:14" ht="11.25" hidden="1" customHeight="1">
      <c r="B5" s="75"/>
    </row>
    <row r="6" spans="1:14" ht="14.25" hidden="1" customHeight="1"/>
    <row r="7" spans="1:14" ht="18" customHeight="1">
      <c r="A7" s="70"/>
      <c r="B7" s="74"/>
      <c r="C7" s="70"/>
      <c r="D7" s="69"/>
      <c r="E7" s="69"/>
      <c r="F7" s="69"/>
      <c r="G7" s="69"/>
      <c r="H7" s="69"/>
      <c r="I7" s="69"/>
      <c r="J7" s="69"/>
      <c r="K7" s="69"/>
      <c r="L7" s="69"/>
      <c r="M7" s="73" t="s">
        <v>194</v>
      </c>
      <c r="N7" s="68"/>
    </row>
    <row r="8" spans="1:14" ht="20.25" customHeight="1">
      <c r="A8" s="70"/>
      <c r="B8" s="70"/>
      <c r="C8" s="70"/>
      <c r="D8" s="102"/>
      <c r="E8" s="331" t="s">
        <v>195</v>
      </c>
      <c r="F8" s="331"/>
      <c r="G8" s="331"/>
      <c r="H8" s="331"/>
      <c r="I8" s="331"/>
      <c r="J8" s="331"/>
      <c r="K8" s="331"/>
      <c r="L8" s="331"/>
      <c r="M8" s="331"/>
      <c r="N8" s="102"/>
    </row>
    <row r="9" spans="1:14" ht="11.25" customHeight="1">
      <c r="A9" s="70"/>
      <c r="B9" s="70"/>
      <c r="C9" s="70"/>
      <c r="D9" s="69"/>
      <c r="E9" s="125"/>
      <c r="F9" s="125"/>
      <c r="G9" s="125"/>
      <c r="H9" s="125"/>
      <c r="I9" s="125"/>
      <c r="J9" s="125"/>
      <c r="K9" s="125"/>
      <c r="L9" s="127"/>
      <c r="M9" s="127"/>
      <c r="N9" s="68"/>
    </row>
    <row r="10" spans="1:14" ht="20.25" hidden="1" customHeight="1">
      <c r="D10" s="69"/>
      <c r="E10" s="125"/>
      <c r="F10" s="125"/>
      <c r="G10" s="125"/>
      <c r="H10" s="125"/>
      <c r="I10" s="125"/>
      <c r="J10" s="125"/>
      <c r="K10" s="125"/>
      <c r="L10" s="127"/>
      <c r="M10" s="68" t="str">
        <f>IF(unit="","",unit)</f>
        <v>тыс.руб.</v>
      </c>
      <c r="N10" s="73"/>
    </row>
    <row r="11" spans="1:14" ht="48" customHeight="1">
      <c r="D11" s="69"/>
      <c r="E11" s="149" t="s">
        <v>94</v>
      </c>
      <c r="F11" s="216" t="s">
        <v>196</v>
      </c>
      <c r="G11" s="174" t="s">
        <v>96</v>
      </c>
      <c r="H11" s="338" t="str">
        <f>"За "&amp;IF(OR(god="",_prd2=""),"отчётный период",IF(_prd2="год"," "&amp;god&amp;" год",_prd2&amp;" "&amp;god&amp;" года"))</f>
        <v>За отчётный период</v>
      </c>
      <c r="I11" s="338"/>
      <c r="J11" s="338"/>
      <c r="K11" s="338" t="str">
        <f>"За "&amp;IF(OR(god="",_prd2=""),"аналогичный период предыдущего года",IF(_prd2="год"," "&amp;god-1&amp;" год",_prd2&amp;" "&amp;god-1&amp;" года"))</f>
        <v>За аналогичный период предыдущего года</v>
      </c>
      <c r="L11" s="338"/>
      <c r="M11" s="338"/>
      <c r="N11" s="69"/>
    </row>
    <row r="12" spans="1:14" s="142" customFormat="1" ht="11.25" customHeight="1">
      <c r="A12" s="140"/>
      <c r="B12" s="140"/>
      <c r="C12" s="140"/>
      <c r="D12" s="141"/>
      <c r="E12" s="131">
        <v>1</v>
      </c>
      <c r="F12" s="132" t="s">
        <v>97</v>
      </c>
      <c r="G12" s="132" t="s">
        <v>98</v>
      </c>
      <c r="H12" s="332" t="s">
        <v>99</v>
      </c>
      <c r="I12" s="332"/>
      <c r="J12" s="332"/>
      <c r="K12" s="332" t="s">
        <v>100</v>
      </c>
      <c r="L12" s="332"/>
      <c r="M12" s="332"/>
      <c r="N12" s="141"/>
    </row>
    <row r="13" spans="1:14" ht="22.5" customHeight="1">
      <c r="A13" s="72"/>
      <c r="B13" s="71"/>
      <c r="D13" s="69"/>
      <c r="E13" s="175" t="s">
        <v>101</v>
      </c>
      <c r="F13" s="176" t="s">
        <v>197</v>
      </c>
      <c r="G13" s="153"/>
      <c r="H13" s="177" t="str">
        <f>IF('стр 1-2'!H19="(","(","")</f>
        <v/>
      </c>
      <c r="I13" s="210">
        <f>'стр 1-2'!I19</f>
        <v>820313</v>
      </c>
      <c r="J13" s="177" t="str">
        <f>IF(H13="(",")","")</f>
        <v/>
      </c>
      <c r="K13" s="177" t="str">
        <f>IF('стр 1-2'!K19="(","(","")</f>
        <v/>
      </c>
      <c r="L13" s="210">
        <f>'стр 1-2'!L19</f>
        <v>673528</v>
      </c>
      <c r="M13" s="177" t="str">
        <f>IF(K13="(",")","")</f>
        <v/>
      </c>
      <c r="N13" s="69"/>
    </row>
    <row r="14" spans="1:14" ht="18" customHeight="1">
      <c r="A14" s="72"/>
      <c r="B14" s="71"/>
      <c r="D14" s="69"/>
      <c r="E14" s="160" t="s">
        <v>103</v>
      </c>
      <c r="F14" s="178" t="s">
        <v>198</v>
      </c>
      <c r="G14" s="153" t="s">
        <v>199</v>
      </c>
      <c r="H14" s="158"/>
      <c r="I14" s="205">
        <v>742590</v>
      </c>
      <c r="J14" s="159"/>
      <c r="K14" s="158"/>
      <c r="L14" s="205">
        <v>512201</v>
      </c>
      <c r="M14" s="159"/>
      <c r="N14" s="69"/>
    </row>
    <row r="15" spans="1:14" ht="18" customHeight="1">
      <c r="A15" s="72"/>
      <c r="B15" s="71"/>
      <c r="D15" s="69"/>
      <c r="E15" s="160" t="s">
        <v>114</v>
      </c>
      <c r="F15" s="178" t="s">
        <v>112</v>
      </c>
      <c r="G15" s="153" t="s">
        <v>200</v>
      </c>
      <c r="H15" s="158"/>
      <c r="I15" s="205">
        <v>77723</v>
      </c>
      <c r="J15" s="159"/>
      <c r="K15" s="158"/>
      <c r="L15" s="205">
        <v>161327</v>
      </c>
      <c r="M15" s="159"/>
      <c r="N15" s="69"/>
    </row>
    <row r="16" spans="1:14" ht="18" customHeight="1">
      <c r="A16" s="72"/>
      <c r="B16" s="71"/>
      <c r="D16" s="69"/>
      <c r="E16" s="160" t="s">
        <v>129</v>
      </c>
      <c r="F16" s="178"/>
      <c r="G16" s="153" t="s">
        <v>201</v>
      </c>
      <c r="H16" s="158"/>
      <c r="I16" s="205"/>
      <c r="J16" s="159"/>
      <c r="K16" s="158"/>
      <c r="L16" s="205"/>
      <c r="M16" s="159"/>
      <c r="N16" s="69"/>
    </row>
    <row r="17" spans="1:14" ht="18" customHeight="1">
      <c r="A17" s="72"/>
      <c r="B17" s="71"/>
      <c r="D17" s="69"/>
      <c r="E17" s="160" t="s">
        <v>202</v>
      </c>
      <c r="F17" s="178"/>
      <c r="G17" s="153" t="s">
        <v>203</v>
      </c>
      <c r="H17" s="158"/>
      <c r="I17" s="205"/>
      <c r="J17" s="159"/>
      <c r="K17" s="158"/>
      <c r="L17" s="205"/>
      <c r="M17" s="159"/>
      <c r="N17" s="69"/>
    </row>
    <row r="18" spans="1:14" ht="18" customHeight="1">
      <c r="A18" s="72"/>
      <c r="B18" s="71"/>
      <c r="D18" s="69"/>
      <c r="E18" s="160" t="s">
        <v>204</v>
      </c>
      <c r="F18" s="178"/>
      <c r="G18" s="179" t="s">
        <v>205</v>
      </c>
      <c r="H18" s="158"/>
      <c r="I18" s="205"/>
      <c r="J18" s="159"/>
      <c r="K18" s="158"/>
      <c r="L18" s="205"/>
      <c r="M18" s="159"/>
      <c r="N18" s="69"/>
    </row>
    <row r="19" spans="1:14" ht="15" customHeight="1">
      <c r="A19" s="72"/>
      <c r="B19" s="71"/>
      <c r="D19" s="69"/>
      <c r="E19" s="187"/>
      <c r="F19" s="286" t="s">
        <v>206</v>
      </c>
      <c r="G19" s="188"/>
      <c r="H19" s="189"/>
      <c r="I19" s="211"/>
      <c r="J19" s="190"/>
      <c r="K19" s="190"/>
      <c r="L19" s="211"/>
      <c r="M19" s="191"/>
      <c r="N19" s="69"/>
    </row>
    <row r="20" spans="1:14" ht="22.5" customHeight="1">
      <c r="A20" s="72"/>
      <c r="B20" s="71"/>
      <c r="D20" s="69"/>
      <c r="E20" s="180" t="s">
        <v>97</v>
      </c>
      <c r="F20" s="176" t="s">
        <v>207</v>
      </c>
      <c r="G20" s="181"/>
      <c r="H20" s="177" t="str">
        <f>IF('стр 1-2'!H25="(","(","")</f>
        <v>(</v>
      </c>
      <c r="I20" s="210">
        <f>'стр 1-2'!I25</f>
        <v>346672</v>
      </c>
      <c r="J20" s="177" t="str">
        <f>IF(H20="(",")","")</f>
        <v>)</v>
      </c>
      <c r="K20" s="177" t="str">
        <f>IF('стр 1-2'!K25="(","(","")</f>
        <v>(</v>
      </c>
      <c r="L20" s="210">
        <f>'стр 1-2'!L25</f>
        <v>401109</v>
      </c>
      <c r="M20" s="177" t="str">
        <f>IF(K20="(",")","")</f>
        <v>)</v>
      </c>
      <c r="N20" s="69"/>
    </row>
    <row r="21" spans="1:14" ht="18" customHeight="1">
      <c r="A21" s="72"/>
      <c r="B21" s="71"/>
      <c r="D21" s="69"/>
      <c r="E21" s="160" t="s">
        <v>132</v>
      </c>
      <c r="F21" s="178"/>
      <c r="G21" s="153" t="s">
        <v>208</v>
      </c>
      <c r="H21" s="160" t="s">
        <v>116</v>
      </c>
      <c r="I21" s="205"/>
      <c r="J21" s="159" t="s">
        <v>117</v>
      </c>
      <c r="K21" s="159" t="s">
        <v>116</v>
      </c>
      <c r="L21" s="205"/>
      <c r="M21" s="159" t="s">
        <v>117</v>
      </c>
      <c r="N21" s="69"/>
    </row>
    <row r="22" spans="1:14" ht="18" customHeight="1">
      <c r="A22" s="72"/>
      <c r="B22" s="71"/>
      <c r="D22" s="69"/>
      <c r="E22" s="160" t="s">
        <v>143</v>
      </c>
      <c r="F22" s="178"/>
      <c r="G22" s="153" t="s">
        <v>209</v>
      </c>
      <c r="H22" s="160" t="s">
        <v>116</v>
      </c>
      <c r="I22" s="205"/>
      <c r="J22" s="159" t="s">
        <v>117</v>
      </c>
      <c r="K22" s="159" t="s">
        <v>116</v>
      </c>
      <c r="L22" s="205"/>
      <c r="M22" s="159" t="s">
        <v>117</v>
      </c>
      <c r="N22" s="69"/>
    </row>
    <row r="23" spans="1:14" ht="18" customHeight="1">
      <c r="A23" s="72"/>
      <c r="B23" s="71"/>
      <c r="D23" s="69"/>
      <c r="E23" s="160" t="s">
        <v>154</v>
      </c>
      <c r="F23" s="178"/>
      <c r="G23" s="153" t="s">
        <v>210</v>
      </c>
      <c r="H23" s="160" t="s">
        <v>116</v>
      </c>
      <c r="I23" s="205"/>
      <c r="J23" s="159" t="s">
        <v>117</v>
      </c>
      <c r="K23" s="159" t="s">
        <v>116</v>
      </c>
      <c r="L23" s="205"/>
      <c r="M23" s="159" t="s">
        <v>117</v>
      </c>
      <c r="N23" s="69"/>
    </row>
    <row r="24" spans="1:14" ht="18" customHeight="1">
      <c r="A24" s="72"/>
      <c r="B24" s="71"/>
      <c r="D24" s="69"/>
      <c r="E24" s="160" t="s">
        <v>211</v>
      </c>
      <c r="F24" s="178"/>
      <c r="G24" s="153" t="s">
        <v>212</v>
      </c>
      <c r="H24" s="160" t="s">
        <v>116</v>
      </c>
      <c r="I24" s="205"/>
      <c r="J24" s="159" t="s">
        <v>117</v>
      </c>
      <c r="K24" s="159" t="s">
        <v>116</v>
      </c>
      <c r="L24" s="205"/>
      <c r="M24" s="159" t="s">
        <v>117</v>
      </c>
      <c r="N24" s="69"/>
    </row>
    <row r="25" spans="1:14" ht="18" customHeight="1">
      <c r="A25" s="72"/>
      <c r="B25" s="71"/>
      <c r="D25" s="69"/>
      <c r="E25" s="160" t="s">
        <v>213</v>
      </c>
      <c r="F25" s="178"/>
      <c r="G25" s="179" t="s">
        <v>214</v>
      </c>
      <c r="H25" s="160" t="s">
        <v>116</v>
      </c>
      <c r="I25" s="205"/>
      <c r="J25" s="159" t="s">
        <v>117</v>
      </c>
      <c r="K25" s="159" t="s">
        <v>116</v>
      </c>
      <c r="L25" s="205"/>
      <c r="M25" s="159" t="s">
        <v>117</v>
      </c>
      <c r="N25" s="69"/>
    </row>
    <row r="26" spans="1:14" ht="15" customHeight="1">
      <c r="A26" s="72"/>
      <c r="B26" s="71"/>
      <c r="D26" s="69"/>
      <c r="E26" s="187"/>
      <c r="F26" s="286" t="s">
        <v>206</v>
      </c>
      <c r="G26" s="188"/>
      <c r="H26" s="189"/>
      <c r="I26" s="211"/>
      <c r="J26" s="190"/>
      <c r="K26" s="190"/>
      <c r="L26" s="211"/>
      <c r="M26" s="191"/>
      <c r="N26" s="69"/>
    </row>
    <row r="27" spans="1:14" ht="22.5" customHeight="1">
      <c r="A27" s="72"/>
      <c r="B27" s="71"/>
      <c r="D27" s="69"/>
      <c r="E27" s="180" t="s">
        <v>98</v>
      </c>
      <c r="F27" s="176" t="s">
        <v>215</v>
      </c>
      <c r="G27" s="181"/>
      <c r="H27" s="177" t="str">
        <f>IF('стр 1-2'!H33="(","(","")</f>
        <v/>
      </c>
      <c r="I27" s="210">
        <f>'стр 1-2'!I33</f>
        <v>0</v>
      </c>
      <c r="J27" s="177" t="str">
        <f>IF(H27="(",")","")</f>
        <v/>
      </c>
      <c r="K27" s="177" t="str">
        <f>IF('стр 1-2'!K33="(","(","")</f>
        <v/>
      </c>
      <c r="L27" s="210">
        <f>'стр 1-2'!L33</f>
        <v>478244</v>
      </c>
      <c r="M27" s="177" t="str">
        <f>IF(K27="(",")","")</f>
        <v/>
      </c>
      <c r="N27" s="69"/>
    </row>
    <row r="28" spans="1:14" ht="18" customHeight="1">
      <c r="A28" s="72"/>
      <c r="B28" s="71"/>
      <c r="D28" s="69"/>
      <c r="E28" s="160" t="s">
        <v>157</v>
      </c>
      <c r="F28" s="178"/>
      <c r="G28" s="153" t="s">
        <v>216</v>
      </c>
      <c r="H28" s="158"/>
      <c r="I28" s="205"/>
      <c r="J28" s="159"/>
      <c r="K28" s="158"/>
      <c r="L28" s="205"/>
      <c r="M28" s="159"/>
      <c r="N28" s="69"/>
    </row>
    <row r="29" spans="1:14" ht="18" customHeight="1">
      <c r="A29" s="72"/>
      <c r="B29" s="71"/>
      <c r="D29" s="69"/>
      <c r="E29" s="160" t="s">
        <v>168</v>
      </c>
      <c r="F29" s="178"/>
      <c r="G29" s="153" t="s">
        <v>217</v>
      </c>
      <c r="H29" s="158"/>
      <c r="I29" s="205"/>
      <c r="J29" s="159"/>
      <c r="K29" s="158"/>
      <c r="L29" s="205"/>
      <c r="M29" s="159"/>
      <c r="N29" s="69"/>
    </row>
    <row r="30" spans="1:14" ht="18" customHeight="1">
      <c r="A30" s="72"/>
      <c r="B30" s="71"/>
      <c r="D30" s="69"/>
      <c r="E30" s="160" t="s">
        <v>180</v>
      </c>
      <c r="F30" s="178"/>
      <c r="G30" s="153" t="s">
        <v>218</v>
      </c>
      <c r="H30" s="158"/>
      <c r="I30" s="205"/>
      <c r="J30" s="159"/>
      <c r="K30" s="158"/>
      <c r="L30" s="205"/>
      <c r="M30" s="159"/>
      <c r="N30" s="69"/>
    </row>
    <row r="31" spans="1:14" ht="18" customHeight="1">
      <c r="A31" s="72"/>
      <c r="B31" s="71"/>
      <c r="D31" s="69"/>
      <c r="E31" s="160" t="s">
        <v>219</v>
      </c>
      <c r="F31" s="178"/>
      <c r="G31" s="153" t="s">
        <v>220</v>
      </c>
      <c r="H31" s="158"/>
      <c r="I31" s="205"/>
      <c r="J31" s="159"/>
      <c r="K31" s="158"/>
      <c r="L31" s="205"/>
      <c r="M31" s="159"/>
      <c r="N31" s="69"/>
    </row>
    <row r="32" spans="1:14" ht="18" customHeight="1">
      <c r="A32" s="72"/>
      <c r="B32" s="71"/>
      <c r="D32" s="69"/>
      <c r="E32" s="160" t="s">
        <v>221</v>
      </c>
      <c r="F32" s="178"/>
      <c r="G32" s="179" t="s">
        <v>222</v>
      </c>
      <c r="H32" s="158"/>
      <c r="I32" s="205"/>
      <c r="J32" s="159"/>
      <c r="K32" s="158"/>
      <c r="L32" s="205"/>
      <c r="M32" s="159"/>
      <c r="N32" s="69"/>
    </row>
    <row r="33" spans="1:14" ht="15" customHeight="1">
      <c r="A33" s="72"/>
      <c r="B33" s="71"/>
      <c r="D33" s="69"/>
      <c r="E33" s="187"/>
      <c r="F33" s="286" t="s">
        <v>206</v>
      </c>
      <c r="G33" s="188"/>
      <c r="H33" s="189"/>
      <c r="I33" s="211"/>
      <c r="J33" s="190"/>
      <c r="K33" s="190"/>
      <c r="L33" s="211"/>
      <c r="M33" s="191"/>
      <c r="N33" s="69"/>
    </row>
    <row r="34" spans="1:14" ht="22.5" customHeight="1">
      <c r="A34" s="72"/>
      <c r="B34" s="71"/>
      <c r="D34" s="69"/>
      <c r="E34" s="180" t="s">
        <v>99</v>
      </c>
      <c r="F34" s="176" t="s">
        <v>223</v>
      </c>
      <c r="G34" s="181"/>
      <c r="H34" s="177" t="str">
        <f>IF('стр 1-2'!H39="(","(","")</f>
        <v>(</v>
      </c>
      <c r="I34" s="210">
        <f>'стр 1-2'!I39</f>
        <v>0</v>
      </c>
      <c r="J34" s="177" t="str">
        <f>IF(H34="(",")","")</f>
        <v>)</v>
      </c>
      <c r="K34" s="177" t="str">
        <f>IF('стр 1-2'!K39="(","(","")</f>
        <v>(</v>
      </c>
      <c r="L34" s="210">
        <f>'стр 1-2'!L39</f>
        <v>478198</v>
      </c>
      <c r="M34" s="177" t="str">
        <f>IF(K34="(",")","")</f>
        <v>)</v>
      </c>
      <c r="N34" s="69"/>
    </row>
    <row r="35" spans="1:14" ht="18" customHeight="1">
      <c r="A35" s="72"/>
      <c r="B35" s="71"/>
      <c r="D35" s="69"/>
      <c r="E35" s="160" t="s">
        <v>224</v>
      </c>
      <c r="F35" s="178"/>
      <c r="G35" s="153" t="s">
        <v>225</v>
      </c>
      <c r="H35" s="160" t="s">
        <v>116</v>
      </c>
      <c r="I35" s="205"/>
      <c r="J35" s="159" t="s">
        <v>117</v>
      </c>
      <c r="K35" s="159" t="s">
        <v>116</v>
      </c>
      <c r="L35" s="205"/>
      <c r="M35" s="159" t="s">
        <v>117</v>
      </c>
      <c r="N35" s="69"/>
    </row>
    <row r="36" spans="1:14" ht="18" customHeight="1">
      <c r="A36" s="72"/>
      <c r="B36" s="71"/>
      <c r="D36" s="69"/>
      <c r="E36" s="160" t="s">
        <v>226</v>
      </c>
      <c r="F36" s="178"/>
      <c r="G36" s="153" t="s">
        <v>227</v>
      </c>
      <c r="H36" s="160" t="s">
        <v>116</v>
      </c>
      <c r="I36" s="205"/>
      <c r="J36" s="159" t="s">
        <v>117</v>
      </c>
      <c r="K36" s="159" t="s">
        <v>116</v>
      </c>
      <c r="L36" s="205"/>
      <c r="M36" s="159" t="s">
        <v>117</v>
      </c>
      <c r="N36" s="69"/>
    </row>
    <row r="37" spans="1:14" ht="18" customHeight="1">
      <c r="A37" s="72"/>
      <c r="B37" s="71"/>
      <c r="D37" s="69"/>
      <c r="E37" s="160" t="s">
        <v>228</v>
      </c>
      <c r="F37" s="178"/>
      <c r="G37" s="153" t="s">
        <v>229</v>
      </c>
      <c r="H37" s="160" t="s">
        <v>116</v>
      </c>
      <c r="I37" s="205"/>
      <c r="J37" s="159" t="s">
        <v>117</v>
      </c>
      <c r="K37" s="159" t="s">
        <v>116</v>
      </c>
      <c r="L37" s="205"/>
      <c r="M37" s="159" t="s">
        <v>117</v>
      </c>
      <c r="N37" s="69"/>
    </row>
    <row r="38" spans="1:14" ht="18" customHeight="1">
      <c r="A38" s="72"/>
      <c r="B38" s="71"/>
      <c r="D38" s="69"/>
      <c r="E38" s="160" t="s">
        <v>230</v>
      </c>
      <c r="F38" s="178"/>
      <c r="G38" s="153" t="s">
        <v>231</v>
      </c>
      <c r="H38" s="160" t="s">
        <v>116</v>
      </c>
      <c r="I38" s="205"/>
      <c r="J38" s="159" t="s">
        <v>117</v>
      </c>
      <c r="K38" s="159" t="s">
        <v>116</v>
      </c>
      <c r="L38" s="205"/>
      <c r="M38" s="159" t="s">
        <v>117</v>
      </c>
      <c r="N38" s="69"/>
    </row>
    <row r="39" spans="1:14" ht="18" customHeight="1">
      <c r="A39" s="72"/>
      <c r="B39" s="71"/>
      <c r="D39" s="69"/>
      <c r="E39" s="160" t="s">
        <v>232</v>
      </c>
      <c r="F39" s="178"/>
      <c r="G39" s="179" t="s">
        <v>233</v>
      </c>
      <c r="H39" s="160" t="s">
        <v>116</v>
      </c>
      <c r="I39" s="205"/>
      <c r="J39" s="159" t="s">
        <v>117</v>
      </c>
      <c r="K39" s="159" t="s">
        <v>116</v>
      </c>
      <c r="L39" s="205"/>
      <c r="M39" s="159" t="s">
        <v>117</v>
      </c>
      <c r="N39" s="69"/>
    </row>
    <row r="40" spans="1:14" ht="15" customHeight="1">
      <c r="A40" s="72"/>
      <c r="B40" s="71"/>
      <c r="D40" s="69"/>
      <c r="E40" s="187"/>
      <c r="F40" s="286" t="s">
        <v>206</v>
      </c>
      <c r="G40" s="188"/>
      <c r="H40" s="189"/>
      <c r="I40" s="211"/>
      <c r="J40" s="190"/>
      <c r="K40" s="190"/>
      <c r="L40" s="211"/>
      <c r="M40" s="191"/>
      <c r="N40" s="69"/>
    </row>
    <row r="41" spans="1:14" ht="22.5" customHeight="1">
      <c r="A41" s="72"/>
      <c r="B41" s="71"/>
      <c r="D41" s="69"/>
      <c r="E41" s="180" t="s">
        <v>100</v>
      </c>
      <c r="F41" s="176" t="s">
        <v>234</v>
      </c>
      <c r="G41" s="181"/>
      <c r="H41" s="177" t="str">
        <f>IF('стр 1-2'!H47="(","(","")</f>
        <v/>
      </c>
      <c r="I41" s="210">
        <f>'стр 1-2'!I47</f>
        <v>0</v>
      </c>
      <c r="J41" s="177" t="str">
        <f>IF(H41="(",")","")</f>
        <v/>
      </c>
      <c r="K41" s="177" t="str">
        <f>IF('стр 1-2'!K47="(","(","")</f>
        <v/>
      </c>
      <c r="L41" s="210">
        <f>'стр 1-2'!L47</f>
        <v>0</v>
      </c>
      <c r="M41" s="177" t="str">
        <f>IF(K41="(",")","")</f>
        <v/>
      </c>
      <c r="N41" s="69"/>
    </row>
    <row r="42" spans="1:14" ht="18" customHeight="1">
      <c r="A42" s="72"/>
      <c r="B42" s="71"/>
      <c r="D42" s="69"/>
      <c r="E42" s="160" t="s">
        <v>235</v>
      </c>
      <c r="F42" s="178"/>
      <c r="G42" s="153" t="s">
        <v>236</v>
      </c>
      <c r="H42" s="158"/>
      <c r="I42" s="205"/>
      <c r="J42" s="159"/>
      <c r="K42" s="158"/>
      <c r="L42" s="205"/>
      <c r="M42" s="159"/>
      <c r="N42" s="69"/>
    </row>
    <row r="43" spans="1:14" ht="18" customHeight="1">
      <c r="A43" s="72"/>
      <c r="B43" s="71"/>
      <c r="D43" s="69"/>
      <c r="E43" s="160" t="s">
        <v>237</v>
      </c>
      <c r="F43" s="178"/>
      <c r="G43" s="153" t="s">
        <v>238</v>
      </c>
      <c r="H43" s="158"/>
      <c r="I43" s="205"/>
      <c r="J43" s="159"/>
      <c r="K43" s="158"/>
      <c r="L43" s="205"/>
      <c r="M43" s="159"/>
      <c r="N43" s="69"/>
    </row>
    <row r="44" spans="1:14" ht="18" customHeight="1">
      <c r="A44" s="72"/>
      <c r="B44" s="71"/>
      <c r="D44" s="69"/>
      <c r="E44" s="160" t="s">
        <v>239</v>
      </c>
      <c r="F44" s="178"/>
      <c r="G44" s="153" t="s">
        <v>240</v>
      </c>
      <c r="H44" s="158"/>
      <c r="I44" s="205"/>
      <c r="J44" s="159"/>
      <c r="K44" s="158"/>
      <c r="L44" s="205"/>
      <c r="M44" s="159"/>
      <c r="N44" s="69"/>
    </row>
    <row r="45" spans="1:14" ht="18" customHeight="1">
      <c r="A45" s="72"/>
      <c r="B45" s="71"/>
      <c r="D45" s="69"/>
      <c r="E45" s="160" t="s">
        <v>241</v>
      </c>
      <c r="F45" s="178"/>
      <c r="G45" s="153" t="s">
        <v>242</v>
      </c>
      <c r="H45" s="158"/>
      <c r="I45" s="205"/>
      <c r="J45" s="159"/>
      <c r="K45" s="158"/>
      <c r="L45" s="205"/>
      <c r="M45" s="159"/>
      <c r="N45" s="69"/>
    </row>
    <row r="46" spans="1:14" ht="18" customHeight="1">
      <c r="A46" s="72"/>
      <c r="B46" s="71"/>
      <c r="D46" s="69"/>
      <c r="E46" s="160" t="s">
        <v>243</v>
      </c>
      <c r="F46" s="178"/>
      <c r="G46" s="179" t="s">
        <v>244</v>
      </c>
      <c r="H46" s="158"/>
      <c r="I46" s="205"/>
      <c r="J46" s="159"/>
      <c r="K46" s="158"/>
      <c r="L46" s="205"/>
      <c r="M46" s="159"/>
      <c r="N46" s="69"/>
    </row>
    <row r="47" spans="1:14" ht="15" customHeight="1">
      <c r="A47" s="72"/>
      <c r="B47" s="71"/>
      <c r="D47" s="69"/>
      <c r="E47" s="187"/>
      <c r="F47" s="286" t="s">
        <v>206</v>
      </c>
      <c r="G47" s="188"/>
      <c r="H47" s="189"/>
      <c r="I47" s="211"/>
      <c r="J47" s="190"/>
      <c r="K47" s="190"/>
      <c r="L47" s="211"/>
      <c r="M47" s="191"/>
      <c r="N47" s="69"/>
    </row>
    <row r="48" spans="1:14" ht="22.5" customHeight="1">
      <c r="A48" s="72"/>
      <c r="B48" s="71"/>
      <c r="D48" s="69"/>
      <c r="E48" s="180" t="s">
        <v>187</v>
      </c>
      <c r="F48" s="176" t="s">
        <v>245</v>
      </c>
      <c r="G48" s="181"/>
      <c r="H48" s="177" t="str">
        <f>IF('стр 1-2'!H52="(","(","")</f>
        <v>(</v>
      </c>
      <c r="I48" s="210">
        <f>'стр 1-2'!I52</f>
        <v>0</v>
      </c>
      <c r="J48" s="177" t="str">
        <f>IF(H48="(",")","")</f>
        <v>)</v>
      </c>
      <c r="K48" s="177" t="str">
        <f>IF('стр 1-2'!K52="(","(","")</f>
        <v>(</v>
      </c>
      <c r="L48" s="210">
        <f>'стр 1-2'!L52</f>
        <v>18969</v>
      </c>
      <c r="M48" s="177" t="str">
        <f>IF(K48="(",")","")</f>
        <v>)</v>
      </c>
      <c r="N48" s="69"/>
    </row>
    <row r="49" spans="1:14" ht="18" customHeight="1">
      <c r="A49" s="72"/>
      <c r="B49" s="71"/>
      <c r="D49" s="69"/>
      <c r="E49" s="160" t="s">
        <v>246</v>
      </c>
      <c r="F49" s="178"/>
      <c r="G49" s="153" t="s">
        <v>247</v>
      </c>
      <c r="H49" s="160" t="s">
        <v>116</v>
      </c>
      <c r="I49" s="205"/>
      <c r="J49" s="159" t="s">
        <v>117</v>
      </c>
      <c r="K49" s="159" t="s">
        <v>116</v>
      </c>
      <c r="L49" s="205"/>
      <c r="M49" s="159" t="s">
        <v>117</v>
      </c>
      <c r="N49" s="69"/>
    </row>
    <row r="50" spans="1:14" ht="18" customHeight="1">
      <c r="A50" s="72"/>
      <c r="B50" s="71"/>
      <c r="D50" s="69"/>
      <c r="E50" s="160" t="s">
        <v>248</v>
      </c>
      <c r="F50" s="178"/>
      <c r="G50" s="153" t="s">
        <v>249</v>
      </c>
      <c r="H50" s="160" t="s">
        <v>116</v>
      </c>
      <c r="I50" s="205"/>
      <c r="J50" s="159" t="s">
        <v>117</v>
      </c>
      <c r="K50" s="159" t="s">
        <v>116</v>
      </c>
      <c r="L50" s="205"/>
      <c r="M50" s="159" t="s">
        <v>117</v>
      </c>
      <c r="N50" s="69"/>
    </row>
    <row r="51" spans="1:14" ht="18" customHeight="1">
      <c r="A51" s="72"/>
      <c r="B51" s="71"/>
      <c r="D51" s="69"/>
      <c r="E51" s="160" t="s">
        <v>250</v>
      </c>
      <c r="F51" s="178"/>
      <c r="G51" s="153" t="s">
        <v>251</v>
      </c>
      <c r="H51" s="160" t="s">
        <v>116</v>
      </c>
      <c r="I51" s="205"/>
      <c r="J51" s="159" t="s">
        <v>117</v>
      </c>
      <c r="K51" s="159" t="s">
        <v>116</v>
      </c>
      <c r="L51" s="205"/>
      <c r="M51" s="159" t="s">
        <v>117</v>
      </c>
      <c r="N51" s="69"/>
    </row>
    <row r="52" spans="1:14" ht="18" customHeight="1">
      <c r="A52" s="72"/>
      <c r="B52" s="71"/>
      <c r="D52" s="69"/>
      <c r="E52" s="160" t="s">
        <v>252</v>
      </c>
      <c r="F52" s="178"/>
      <c r="G52" s="153" t="s">
        <v>253</v>
      </c>
      <c r="H52" s="160" t="s">
        <v>116</v>
      </c>
      <c r="I52" s="205"/>
      <c r="J52" s="159" t="s">
        <v>117</v>
      </c>
      <c r="K52" s="159" t="s">
        <v>116</v>
      </c>
      <c r="L52" s="205"/>
      <c r="M52" s="159" t="s">
        <v>117</v>
      </c>
      <c r="N52" s="69"/>
    </row>
    <row r="53" spans="1:14" ht="18" customHeight="1">
      <c r="A53" s="72"/>
      <c r="B53" s="71"/>
      <c r="D53" s="69"/>
      <c r="E53" s="160" t="s">
        <v>254</v>
      </c>
      <c r="F53" s="178"/>
      <c r="G53" s="179" t="s">
        <v>255</v>
      </c>
      <c r="H53" s="160" t="s">
        <v>116</v>
      </c>
      <c r="I53" s="205"/>
      <c r="J53" s="159" t="s">
        <v>117</v>
      </c>
      <c r="K53" s="159" t="s">
        <v>116</v>
      </c>
      <c r="L53" s="205"/>
      <c r="M53" s="159" t="s">
        <v>117</v>
      </c>
      <c r="N53" s="69"/>
    </row>
    <row r="54" spans="1:14" ht="15" customHeight="1">
      <c r="A54" s="72"/>
      <c r="B54" s="71"/>
      <c r="D54" s="69"/>
      <c r="E54" s="182"/>
      <c r="F54" s="286" t="s">
        <v>206</v>
      </c>
      <c r="G54" s="183"/>
      <c r="H54" s="184"/>
      <c r="I54" s="212"/>
      <c r="J54" s="185"/>
      <c r="K54" s="185"/>
      <c r="L54" s="212"/>
      <c r="M54" s="186"/>
      <c r="N54" s="69"/>
    </row>
    <row r="55" spans="1:14" ht="11.25" customHeight="1"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</row>
  </sheetData>
  <sheetProtection formatColumns="0" formatRows="0" insertRows="0" deleteColumns="0" deleteRows="0" sort="0" autoFilter="0"/>
  <mergeCells count="5">
    <mergeCell ref="E8:M8"/>
    <mergeCell ref="H11:J11"/>
    <mergeCell ref="K11:M11"/>
    <mergeCell ref="H12:J12"/>
    <mergeCell ref="K12:M12"/>
  </mergeCells>
  <dataValidations count="6">
    <dataValidation type="whole" allowBlank="1" showErrorMessage="1" errorTitle="Ошибка" error="Допускается ввод только неотрицательных целых чисел!" sqref="L49:L53 L42:L46 L35:L39 L28:L32 L21:L25 I14:I18 I49:I53 I42:I46 I35:I39 I28:I32 I21:I25 L14:L18">
      <formula1>0</formula1>
      <formula2>9.99999999999999E+23</formula2>
    </dataValidation>
    <dataValidation type="list" allowBlank="1" showDropDown="1" showInputMessage="1" showErrorMessage="1" errorTitle="Внимание" error="Возможен ввод только символа '('!" sqref="H42:H46 K42:K46 K28:K32 H28:H32 K14:K18 H14:H18">
      <formula1>"("</formula1>
    </dataValidation>
    <dataValidation type="textLength" operator="lessThanOrEqual" allowBlank="1" showInputMessage="1" showErrorMessage="1" sqref="G53 G39 G32 G46 G25 G18">
      <formula1>990</formula1>
    </dataValidation>
    <dataValidation type="textLength" operator="lessThanOrEqual" allowBlank="1" showInputMessage="1" showErrorMessage="1" errorTitle="Ошибка" error="Допускается ввод не более 900 символов!" sqref="F49:F53 F42:F46 F28:F32 F35:F39 F21:F25 F14:F18">
      <formula1>900</formula1>
    </dataValidation>
    <dataValidation type="decimal" allowBlank="1" showInputMessage="1" showErrorMessage="1" sqref="I48 L48 I27 L27 I34 L34 I41 L41 I13 L13 L20 I20">
      <formula1>-9.99999999999999E+40</formula1>
      <formula2>9.99999999999999E+22</formula2>
    </dataValidation>
    <dataValidation type="decimal" allowBlank="1" showInputMessage="1" showErrorMessage="1" sqref="I54:M54 I47 K47:L47 J42:J47 M42:M47 I26:M26 J28:J33 M28:M33 I33 K33:L33 I40:M40 M14:M18 I19:M19 J14:J18">
      <formula1>0</formula1>
      <formula2>9.99999999999999E+22</formula2>
    </dataValidation>
  </dataValidations>
  <printOptions horizontalCentered="1"/>
  <pageMargins left="0.23622047244094491" right="0.23622047244094491" top="0.62992125984251968" bottom="0.62992125984251968" header="0.23622047244094491" footer="0.23622047244094491"/>
  <pageSetup paperSize="9" scale="9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G12"/>
  <sheetViews>
    <sheetView showGridLines="0" topLeftCell="D6" workbookViewId="0"/>
  </sheetViews>
  <sheetFormatPr defaultColWidth="9.140625" defaultRowHeight="11.1" customHeight="1"/>
  <cols>
    <col min="1" max="1" width="37.140625" style="101" hidden="1" customWidth="1"/>
    <col min="2" max="2" width="7.7109375" style="101" hidden="1" customWidth="1"/>
    <col min="3" max="3" width="2.140625" style="101" hidden="1" customWidth="1"/>
    <col min="4" max="4" width="3.42578125" style="126" customWidth="1"/>
    <col min="5" max="5" width="4.7109375" style="126" customWidth="1"/>
    <col min="6" max="6" width="90.42578125" style="126" customWidth="1"/>
    <col min="7" max="7" width="9.140625" style="126"/>
  </cols>
  <sheetData>
    <row r="1" spans="1:7" ht="11.25" hidden="1" customHeight="1"/>
    <row r="2" spans="1:7" ht="11.25" hidden="1" customHeight="1">
      <c r="B2" s="75"/>
    </row>
    <row r="3" spans="1:7" ht="11.25" hidden="1" customHeight="1"/>
    <row r="4" spans="1:7" ht="11.25" hidden="1" customHeight="1"/>
    <row r="5" spans="1:7" ht="11.25" hidden="1" customHeight="1">
      <c r="B5" s="75"/>
    </row>
    <row r="6" spans="1:7" s="94" customFormat="1" ht="13.5" customHeight="1">
      <c r="A6" s="90"/>
      <c r="B6" s="90"/>
      <c r="C6" s="90"/>
      <c r="D6" s="91"/>
      <c r="E6" s="92"/>
      <c r="F6" s="92"/>
      <c r="G6" s="93"/>
    </row>
    <row r="7" spans="1:7" s="98" customFormat="1" ht="18" customHeight="1">
      <c r="A7" s="95"/>
      <c r="B7" s="96"/>
      <c r="C7" s="97"/>
      <c r="D7" s="91"/>
      <c r="E7" s="339" t="s">
        <v>256</v>
      </c>
      <c r="F7" s="340"/>
    </row>
    <row r="8" spans="1:7" s="94" customFormat="1" ht="13.5" customHeight="1">
      <c r="A8" s="90"/>
      <c r="B8" s="90"/>
      <c r="C8" s="90"/>
      <c r="D8" s="91"/>
      <c r="E8" s="128"/>
      <c r="F8" s="128"/>
      <c r="G8" s="93"/>
    </row>
    <row r="9" spans="1:7" s="100" customFormat="1" ht="18" customHeight="1">
      <c r="A9" s="99"/>
      <c r="B9" s="99"/>
      <c r="C9" s="99"/>
      <c r="D9" s="91"/>
      <c r="E9" s="192" t="s">
        <v>101</v>
      </c>
      <c r="F9" s="193"/>
    </row>
    <row r="10" spans="1:7" ht="12" customHeight="1">
      <c r="D10" s="69"/>
      <c r="E10" s="194"/>
      <c r="F10" s="195" t="s">
        <v>257</v>
      </c>
    </row>
    <row r="11" spans="1:7" ht="20.25" customHeight="1">
      <c r="D11" s="69"/>
      <c r="E11" s="69"/>
      <c r="F11" s="69"/>
    </row>
    <row r="12" spans="1:7" ht="12.75" customHeight="1">
      <c r="E12" s="341"/>
      <c r="F12" s="341"/>
    </row>
  </sheetData>
  <sheetProtection formatColumns="0" formatRows="0" insertRows="0" deleteColumns="0" deleteRows="0" sort="0" autoFilter="0"/>
  <mergeCells count="2">
    <mergeCell ref="E7:F7"/>
    <mergeCell ref="E12:F12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</dataValidations>
  <printOptions horizontalCentered="1"/>
  <pageMargins left="0.24" right="0.24" top="0.24" bottom="0.24" header="0.24" footer="0.24"/>
  <pageSetup paperSize="9" scale="81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0"/>
  <sheetViews>
    <sheetView showGridLines="0" workbookViewId="0"/>
  </sheetViews>
  <sheetFormatPr defaultRowHeight="11.1" customHeight="1"/>
  <cols>
    <col min="1" max="1" width="23" style="2" customWidth="1"/>
    <col min="2" max="2" width="21.140625" style="2" customWidth="1"/>
  </cols>
  <sheetData>
    <row r="1" spans="1:2" ht="11.25" customHeight="1">
      <c r="A1" s="287" t="s">
        <v>258</v>
      </c>
      <c r="B1" s="58" t="s">
        <v>259</v>
      </c>
    </row>
    <row r="2" spans="1:2" ht="11.25" customHeight="1">
      <c r="A2" s="61" t="s">
        <v>260</v>
      </c>
      <c r="B2" s="61" t="s">
        <v>261</v>
      </c>
    </row>
    <row r="3" spans="1:2" ht="11.25" customHeight="1">
      <c r="A3" s="61" t="s">
        <v>262</v>
      </c>
      <c r="B3" s="61" t="s">
        <v>263</v>
      </c>
    </row>
    <row r="4" spans="1:2" ht="11.25" customHeight="1">
      <c r="A4" s="61" t="s">
        <v>264</v>
      </c>
      <c r="B4" s="61" t="s">
        <v>265</v>
      </c>
    </row>
    <row r="5" spans="1:2" ht="11.25" customHeight="1">
      <c r="A5" s="61" t="s">
        <v>266</v>
      </c>
      <c r="B5" s="61" t="s">
        <v>267</v>
      </c>
    </row>
    <row r="6" spans="1:2" ht="11.25" customHeight="1">
      <c r="A6" s="61" t="s">
        <v>268</v>
      </c>
      <c r="B6" s="61" t="s">
        <v>269</v>
      </c>
    </row>
    <row r="7" spans="1:2" ht="11.25" customHeight="1">
      <c r="A7" s="61" t="s">
        <v>270</v>
      </c>
      <c r="B7" s="61" t="s">
        <v>271</v>
      </c>
    </row>
    <row r="8" spans="1:2" ht="11.25" customHeight="1">
      <c r="A8" s="61" t="s">
        <v>272</v>
      </c>
      <c r="B8" s="61" t="s">
        <v>273</v>
      </c>
    </row>
    <row r="9" spans="1:2" ht="11.25" customHeight="1">
      <c r="A9" s="61"/>
      <c r="B9" s="61" t="s">
        <v>274</v>
      </c>
    </row>
    <row r="10" spans="1:2" ht="11.25" customHeight="1">
      <c r="A10" s="61"/>
      <c r="B10" s="61" t="s">
        <v>275</v>
      </c>
    </row>
    <row r="11" spans="1:2" ht="11.25" customHeight="1">
      <c r="B11" s="61" t="s">
        <v>276</v>
      </c>
    </row>
    <row r="12" spans="1:2" ht="11.25" customHeight="1">
      <c r="B12" s="61" t="s">
        <v>277</v>
      </c>
    </row>
    <row r="13" spans="1:2" ht="11.25" customHeight="1">
      <c r="B13" s="61" t="s">
        <v>278</v>
      </c>
    </row>
    <row r="14" spans="1:2" ht="11.25" customHeight="1">
      <c r="B14" s="61" t="s">
        <v>279</v>
      </c>
    </row>
    <row r="15" spans="1:2" ht="11.25" customHeight="1">
      <c r="B15" s="61" t="s">
        <v>280</v>
      </c>
    </row>
    <row r="16" spans="1:2" ht="11.25" customHeight="1">
      <c r="B16" s="61" t="s">
        <v>281</v>
      </c>
    </row>
    <row r="17" spans="2:2" ht="11.25" customHeight="1">
      <c r="B17" s="61" t="s">
        <v>282</v>
      </c>
    </row>
    <row r="18" spans="2:2" ht="11.25" customHeight="1">
      <c r="B18" s="61" t="s">
        <v>283</v>
      </c>
    </row>
    <row r="19" spans="2:2" ht="11.25" customHeight="1">
      <c r="B19" s="61" t="s">
        <v>284</v>
      </c>
    </row>
    <row r="20" spans="2:2" ht="11.25" customHeight="1">
      <c r="B20" s="61" t="s">
        <v>285</v>
      </c>
    </row>
    <row r="21" spans="2:2" ht="11.25" customHeight="1">
      <c r="B21" s="61" t="s">
        <v>286</v>
      </c>
    </row>
    <row r="22" spans="2:2" ht="11.25" customHeight="1">
      <c r="B22" s="61" t="s">
        <v>287</v>
      </c>
    </row>
    <row r="23" spans="2:2" ht="11.25" customHeight="1">
      <c r="B23" s="61" t="s">
        <v>288</v>
      </c>
    </row>
    <row r="24" spans="2:2" ht="11.25" customHeight="1">
      <c r="B24" s="61" t="s">
        <v>289</v>
      </c>
    </row>
    <row r="25" spans="2:2" ht="11.25" customHeight="1">
      <c r="B25" s="61" t="s">
        <v>290</v>
      </c>
    </row>
    <row r="26" spans="2:2" ht="11.25" customHeight="1">
      <c r="B26" s="61" t="s">
        <v>291</v>
      </c>
    </row>
    <row r="27" spans="2:2" ht="11.25" customHeight="1">
      <c r="B27" s="61" t="s">
        <v>292</v>
      </c>
    </row>
    <row r="28" spans="2:2" ht="11.25" customHeight="1">
      <c r="B28" s="61" t="s">
        <v>293</v>
      </c>
    </row>
    <row r="29" spans="2:2" ht="11.25" customHeight="1">
      <c r="B29" s="61" t="s">
        <v>294</v>
      </c>
    </row>
    <row r="30" spans="2:2" ht="11.25" customHeight="1">
      <c r="B30" s="61" t="s">
        <v>295</v>
      </c>
    </row>
  </sheetData>
  <sheetProtection insertRows="0" deleteColumns="0" deleteRows="0" sort="0" autoFilter="0"/>
  <pageMargins left="0.75" right="0.75" top="1" bottom="1" header="0.5" footer="0.5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AA23"/>
  <sheetViews>
    <sheetView showGridLines="0" workbookViewId="0"/>
  </sheetViews>
  <sheetFormatPr defaultColWidth="9.140625" defaultRowHeight="11.1" customHeight="1"/>
  <cols>
    <col min="1" max="1" width="30.28515625" style="139" customWidth="1"/>
    <col min="2" max="7" width="9.140625" style="139"/>
    <col min="8" max="8" width="2" style="139" customWidth="1"/>
    <col min="9" max="9" width="9.140625" style="139"/>
    <col min="10" max="11" width="2.140625" style="139" customWidth="1"/>
    <col min="12" max="12" width="9.140625" style="139"/>
    <col min="13" max="13" width="2.140625" style="44" customWidth="1"/>
    <col min="14" max="14" width="11.5703125" style="44" customWidth="1"/>
    <col min="15" max="16" width="9.140625" style="44"/>
    <col min="17" max="26" width="9.140625" style="139"/>
    <col min="27" max="27" width="9.140625" style="45"/>
  </cols>
  <sheetData>
    <row r="2" spans="1:27" s="46" customFormat="1" ht="11.25" customHeight="1">
      <c r="A2" s="55" t="s">
        <v>296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  <c r="N2" s="56"/>
      <c r="O2" s="56"/>
      <c r="P2" s="56"/>
      <c r="Q2" s="55"/>
      <c r="R2" s="55"/>
      <c r="S2" s="55"/>
      <c r="T2" s="55"/>
      <c r="U2" s="55"/>
      <c r="V2" s="55"/>
      <c r="W2" s="55"/>
      <c r="X2" s="55"/>
      <c r="Y2" s="55"/>
      <c r="Z2" s="55"/>
      <c r="AA2" s="57"/>
    </row>
    <row r="4" spans="1:27" s="139" customFormat="1" ht="18" customHeight="1">
      <c r="C4" s="103"/>
      <c r="D4" s="248" t="s">
        <v>297</v>
      </c>
      <c r="E4" s="196"/>
      <c r="F4" s="197"/>
      <c r="G4" s="198"/>
      <c r="H4" s="198"/>
      <c r="I4" s="213"/>
      <c r="J4" s="199"/>
      <c r="K4" s="198"/>
      <c r="L4" s="213"/>
      <c r="M4" s="199"/>
      <c r="N4" s="103"/>
    </row>
    <row r="5" spans="1:27" ht="11.25" customHeight="1">
      <c r="E5" s="133"/>
      <c r="F5" s="134"/>
      <c r="G5" s="134"/>
      <c r="H5" s="134"/>
      <c r="I5" s="134"/>
      <c r="J5" s="134"/>
      <c r="K5" s="134"/>
      <c r="L5" s="134"/>
      <c r="M5" s="135"/>
    </row>
    <row r="6" spans="1:27" ht="11.25" customHeight="1">
      <c r="E6" s="133"/>
      <c r="F6" s="134"/>
      <c r="G6" s="134"/>
      <c r="H6" s="134"/>
      <c r="I6" s="134"/>
      <c r="J6" s="134"/>
      <c r="K6" s="134"/>
      <c r="L6" s="134"/>
      <c r="M6" s="135"/>
    </row>
    <row r="7" spans="1:27" s="46" customFormat="1" ht="11.25" customHeight="1">
      <c r="A7" s="55" t="s">
        <v>298</v>
      </c>
      <c r="B7" s="55"/>
      <c r="C7" s="55"/>
      <c r="D7" s="55"/>
      <c r="E7" s="136"/>
      <c r="F7" s="137"/>
      <c r="G7" s="137"/>
      <c r="H7" s="137"/>
      <c r="I7" s="137"/>
      <c r="J7" s="137"/>
      <c r="K7" s="137"/>
      <c r="L7" s="137"/>
      <c r="M7" s="138"/>
      <c r="N7" s="56"/>
      <c r="O7" s="56"/>
      <c r="P7" s="56"/>
      <c r="Q7" s="55"/>
      <c r="R7" s="55"/>
      <c r="S7" s="55"/>
      <c r="T7" s="55"/>
      <c r="U7" s="55"/>
      <c r="V7" s="55"/>
      <c r="W7" s="55"/>
      <c r="X7" s="55"/>
      <c r="Y7" s="55"/>
      <c r="Z7" s="55"/>
      <c r="AA7" s="57"/>
    </row>
    <row r="8" spans="1:27" ht="11.25" customHeight="1">
      <c r="E8" s="133"/>
      <c r="F8" s="134"/>
      <c r="G8" s="134"/>
      <c r="H8" s="134"/>
      <c r="I8" s="134"/>
      <c r="J8" s="134"/>
      <c r="K8" s="134"/>
      <c r="L8" s="134"/>
      <c r="M8" s="135"/>
    </row>
    <row r="9" spans="1:27" s="139" customFormat="1" ht="18" customHeight="1">
      <c r="C9" s="103"/>
      <c r="D9" s="248" t="s">
        <v>297</v>
      </c>
      <c r="E9" s="200"/>
      <c r="F9" s="201"/>
      <c r="G9" s="202"/>
      <c r="H9" s="213"/>
      <c r="I9" s="213"/>
      <c r="J9" s="213"/>
      <c r="K9" s="213"/>
      <c r="M9" s="64"/>
      <c r="N9" s="103"/>
    </row>
    <row r="10" spans="1:27" ht="11.25" customHeight="1">
      <c r="E10" s="133"/>
      <c r="F10" s="134"/>
      <c r="G10" s="134"/>
      <c r="H10" s="134"/>
      <c r="I10" s="134"/>
      <c r="J10" s="134"/>
      <c r="K10" s="134"/>
      <c r="L10" s="134"/>
      <c r="M10" s="135"/>
    </row>
    <row r="11" spans="1:27" ht="11.25" customHeight="1">
      <c r="E11" s="133"/>
      <c r="F11" s="134"/>
      <c r="G11" s="134"/>
      <c r="H11" s="134"/>
      <c r="I11" s="134"/>
      <c r="J11" s="134"/>
      <c r="K11" s="134"/>
      <c r="L11" s="134"/>
      <c r="M11" s="135"/>
    </row>
    <row r="12" spans="1:27" s="46" customFormat="1" ht="11.25" customHeight="1">
      <c r="A12" s="55" t="s">
        <v>299</v>
      </c>
      <c r="B12" s="55"/>
      <c r="C12" s="55"/>
      <c r="D12" s="55"/>
      <c r="E12" s="136"/>
      <c r="F12" s="137"/>
      <c r="G12" s="137"/>
      <c r="H12" s="137"/>
      <c r="I12" s="137"/>
      <c r="J12" s="137"/>
      <c r="K12" s="137"/>
      <c r="L12" s="137"/>
      <c r="M12" s="138"/>
      <c r="N12" s="56"/>
      <c r="O12" s="56"/>
      <c r="P12" s="56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7"/>
    </row>
    <row r="13" spans="1:27" ht="11.25" customHeight="1">
      <c r="E13" s="133"/>
      <c r="F13" s="134"/>
      <c r="G13" s="134"/>
      <c r="H13" s="134"/>
      <c r="I13" s="134"/>
      <c r="J13" s="134"/>
      <c r="K13" s="134"/>
      <c r="L13" s="134"/>
      <c r="M13" s="135"/>
    </row>
    <row r="14" spans="1:27" s="50" customFormat="1" ht="18" customHeight="1">
      <c r="A14" s="52"/>
      <c r="B14" s="54"/>
      <c r="C14" s="53"/>
      <c r="D14" s="288" t="s">
        <v>297</v>
      </c>
      <c r="E14" s="203"/>
      <c r="F14" s="204"/>
      <c r="G14" s="198"/>
      <c r="H14" s="198"/>
      <c r="I14" s="213"/>
      <c r="J14" s="199"/>
      <c r="K14" s="198"/>
      <c r="L14" s="213"/>
      <c r="M14" s="199"/>
      <c r="N14" s="51"/>
    </row>
    <row r="15" spans="1:27" ht="11.25" customHeight="1">
      <c r="E15" s="133"/>
      <c r="F15" s="134"/>
      <c r="G15" s="134"/>
      <c r="H15" s="134"/>
      <c r="I15" s="134"/>
      <c r="J15" s="134"/>
      <c r="K15" s="134"/>
      <c r="L15" s="134"/>
      <c r="M15" s="135"/>
    </row>
    <row r="16" spans="1:27" s="46" customFormat="1" ht="11.25" customHeight="1">
      <c r="A16" s="55" t="s">
        <v>300</v>
      </c>
      <c r="B16" s="55"/>
      <c r="C16" s="55"/>
      <c r="D16" s="55"/>
      <c r="E16" s="136"/>
      <c r="F16" s="137"/>
      <c r="G16" s="137"/>
      <c r="H16" s="137"/>
      <c r="I16" s="137"/>
      <c r="J16" s="137"/>
      <c r="K16" s="137"/>
      <c r="L16" s="137"/>
      <c r="M16" s="138"/>
      <c r="N16" s="56"/>
      <c r="O16" s="56"/>
      <c r="P16" s="56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7"/>
    </row>
    <row r="17" spans="1:27" ht="11.25" customHeight="1">
      <c r="E17" s="133"/>
      <c r="F17" s="134"/>
      <c r="G17" s="134"/>
      <c r="H17" s="134"/>
      <c r="I17" s="134"/>
      <c r="J17" s="134"/>
      <c r="K17" s="134"/>
      <c r="L17" s="134"/>
      <c r="M17" s="135"/>
    </row>
    <row r="18" spans="1:27" s="50" customFormat="1" ht="18" customHeight="1">
      <c r="A18" s="52"/>
      <c r="B18" s="54"/>
      <c r="C18" s="53"/>
      <c r="D18" s="248" t="s">
        <v>297</v>
      </c>
      <c r="E18" s="203"/>
      <c r="F18" s="204"/>
      <c r="G18" s="198"/>
      <c r="H18" s="203" t="s">
        <v>116</v>
      </c>
      <c r="I18" s="213"/>
      <c r="J18" s="199" t="s">
        <v>117</v>
      </c>
      <c r="K18" s="199" t="s">
        <v>116</v>
      </c>
      <c r="L18" s="213"/>
      <c r="M18" s="199" t="s">
        <v>117</v>
      </c>
      <c r="N18" s="51"/>
    </row>
    <row r="19" spans="1:27" ht="11.25" customHeight="1">
      <c r="E19" s="134"/>
      <c r="F19" s="134"/>
      <c r="G19" s="134"/>
      <c r="H19" s="134"/>
      <c r="I19" s="134"/>
      <c r="J19" s="134"/>
      <c r="K19" s="134"/>
      <c r="L19" s="134"/>
      <c r="M19" s="135"/>
    </row>
    <row r="20" spans="1:27" ht="11.25" customHeight="1">
      <c r="E20" s="134"/>
      <c r="F20" s="134"/>
      <c r="G20" s="134"/>
      <c r="H20" s="134"/>
      <c r="I20" s="134"/>
      <c r="J20" s="134"/>
      <c r="K20" s="134"/>
      <c r="L20" s="134"/>
      <c r="M20" s="135"/>
    </row>
    <row r="21" spans="1:27" s="46" customFormat="1" ht="11.25" customHeight="1">
      <c r="A21" s="55" t="s">
        <v>301</v>
      </c>
      <c r="B21" s="55"/>
      <c r="C21" s="55"/>
      <c r="D21" s="55"/>
      <c r="E21" s="137"/>
      <c r="F21" s="137"/>
      <c r="G21" s="137"/>
      <c r="H21" s="137"/>
      <c r="I21" s="137"/>
      <c r="J21" s="137"/>
      <c r="K21" s="137"/>
      <c r="L21" s="137"/>
      <c r="M21" s="138"/>
      <c r="N21" s="56"/>
      <c r="O21" s="56"/>
      <c r="P21" s="56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7"/>
    </row>
    <row r="22" spans="1:27" ht="11.25" customHeight="1">
      <c r="E22" s="134"/>
      <c r="F22" s="134"/>
      <c r="G22" s="134"/>
      <c r="H22" s="134"/>
      <c r="I22" s="134"/>
      <c r="J22" s="134"/>
      <c r="K22" s="134"/>
      <c r="L22" s="134"/>
      <c r="M22" s="135"/>
    </row>
    <row r="23" spans="1:27" ht="18" customHeight="1">
      <c r="D23" s="248" t="s">
        <v>297</v>
      </c>
      <c r="E23" s="203"/>
      <c r="F23" s="204"/>
      <c r="G23" s="134"/>
      <c r="H23" s="134"/>
      <c r="I23" s="134"/>
      <c r="J23" s="134"/>
      <c r="K23" s="134"/>
      <c r="L23" s="134"/>
      <c r="M23" s="135"/>
    </row>
  </sheetData>
  <sheetProtection formatColumns="0" formatRows="0" insertRows="0" deleteColumns="0" deleteRows="0" sort="0" autoFilter="0"/>
  <dataValidations count="4">
    <dataValidation type="textLength" operator="lessThanOrEqual" allowBlank="1" showInputMessage="1" showErrorMessage="1" errorTitle="Ошибка" error="Допускается ввод не более 900 символов!" sqref="F9:G9 F4:G4 F18:G18 F23 F14:G14">
      <formula1>900</formula1>
    </dataValidation>
    <dataValidation type="whole" allowBlank="1" showInputMessage="1" showErrorMessage="1" errorTitle="Внимание" error="Допускается ввод только целых не отрицательных чисел!" prompt="Если Вам необходимо указать отрицательное значение, то в ячейке слева поставьте '('" sqref="I4 L4 I14 L14">
      <formula1>0</formula1>
      <formula2>9.99999999999999E+23</formula2>
    </dataValidation>
    <dataValidation type="list" allowBlank="1" showDropDown="1" showInputMessage="1" showErrorMessage="1" errorTitle="Внимание" error="Возможен ввод только символа '('!" sqref="H4 K4 K14 H14">
      <formula1>"("</formula1>
    </dataValidation>
    <dataValidation type="whole" allowBlank="1" showInputMessage="1" showErrorMessage="1" errorTitle="Внимание" error="Допускается ввод только целых не отрицательных чисел!" sqref="H9:K9 I18 L18">
      <formula1>0</formula1>
      <formula2>9.99999999999999E+23</formula2>
    </dataValidation>
  </dataValidations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O88"/>
  <sheetViews>
    <sheetView showGridLines="0" workbookViewId="0">
      <selection sqref="A1:A2"/>
    </sheetView>
  </sheetViews>
  <sheetFormatPr defaultColWidth="9.140625" defaultRowHeight="11.1" customHeight="1"/>
  <cols>
    <col min="1" max="2" width="32.5703125" style="214" customWidth="1"/>
    <col min="3" max="3" width="18.7109375" style="250" customWidth="1"/>
    <col min="4" max="4" width="14.140625" style="36" customWidth="1"/>
    <col min="5" max="5" width="8.28515625" style="36" customWidth="1"/>
    <col min="6" max="6" width="19" style="36" customWidth="1"/>
    <col min="7" max="9" width="12.28515625" style="36" customWidth="1"/>
    <col min="10" max="10" width="9.140625" style="36"/>
    <col min="11" max="11" width="34.42578125" style="36" customWidth="1"/>
    <col min="12" max="93" width="9.140625" style="36"/>
  </cols>
  <sheetData>
    <row r="1" spans="1:93" ht="11.25" customHeight="1">
      <c r="A1" s="342" t="s">
        <v>302</v>
      </c>
      <c r="B1" s="146" t="s">
        <v>303</v>
      </c>
      <c r="C1" s="35" t="s">
        <v>304</v>
      </c>
      <c r="D1" s="35" t="s">
        <v>305</v>
      </c>
      <c r="E1" s="35" t="s">
        <v>306</v>
      </c>
      <c r="F1" s="37" t="s">
        <v>68</v>
      </c>
      <c r="G1" s="37" t="s">
        <v>307</v>
      </c>
      <c r="H1" s="37" t="s">
        <v>308</v>
      </c>
      <c r="I1" s="37" t="s">
        <v>309</v>
      </c>
      <c r="K1" s="289" t="s">
        <v>310</v>
      </c>
      <c r="CO1" s="49"/>
    </row>
    <row r="2" spans="1:93" ht="12.75" customHeight="1">
      <c r="A2" s="342"/>
      <c r="B2" s="147"/>
      <c r="C2" s="38" t="s">
        <v>311</v>
      </c>
      <c r="D2" s="47" t="s">
        <v>312</v>
      </c>
      <c r="E2" s="220">
        <v>2020</v>
      </c>
      <c r="F2" s="48" t="s">
        <v>69</v>
      </c>
      <c r="G2" s="49" t="s">
        <v>313</v>
      </c>
      <c r="H2" s="49" t="s">
        <v>314</v>
      </c>
      <c r="I2" s="49" t="s">
        <v>314</v>
      </c>
      <c r="K2" s="290" t="s">
        <v>315</v>
      </c>
    </row>
    <row r="3" spans="1:93" ht="12.75" customHeight="1">
      <c r="A3" s="65" t="s">
        <v>316</v>
      </c>
      <c r="B3" s="291" t="s">
        <v>317</v>
      </c>
      <c r="C3" s="38" t="s">
        <v>42</v>
      </c>
      <c r="D3" s="47" t="s">
        <v>318</v>
      </c>
      <c r="E3" s="220">
        <v>2021</v>
      </c>
      <c r="F3" s="48" t="s">
        <v>319</v>
      </c>
      <c r="G3" s="49" t="s">
        <v>320</v>
      </c>
      <c r="H3" s="49" t="s">
        <v>321</v>
      </c>
      <c r="I3" s="49" t="s">
        <v>321</v>
      </c>
      <c r="K3" s="60" t="s">
        <v>322</v>
      </c>
    </row>
    <row r="4" spans="1:93" ht="12.75" customHeight="1">
      <c r="A4" s="65" t="s">
        <v>193</v>
      </c>
      <c r="B4" s="65"/>
      <c r="D4" s="47" t="s">
        <v>323</v>
      </c>
      <c r="E4" s="220">
        <v>2022</v>
      </c>
      <c r="G4" s="49" t="s">
        <v>324</v>
      </c>
      <c r="H4" s="49" t="s">
        <v>325</v>
      </c>
      <c r="I4" s="49" t="s">
        <v>325</v>
      </c>
      <c r="K4" s="60" t="s">
        <v>326</v>
      </c>
    </row>
    <row r="5" spans="1:93" ht="45" customHeight="1">
      <c r="A5" s="65" t="s">
        <v>327</v>
      </c>
      <c r="B5" s="65"/>
      <c r="D5" s="47" t="s">
        <v>328</v>
      </c>
      <c r="E5" s="220">
        <v>2023</v>
      </c>
      <c r="F5" s="66" t="s">
        <v>329</v>
      </c>
      <c r="G5" s="49" t="s">
        <v>330</v>
      </c>
      <c r="H5" s="49" t="s">
        <v>331</v>
      </c>
      <c r="I5" s="49" t="s">
        <v>331</v>
      </c>
      <c r="K5" s="60" t="s">
        <v>332</v>
      </c>
    </row>
    <row r="6" spans="1:93" ht="11.25" customHeight="1">
      <c r="A6" s="65" t="s">
        <v>333</v>
      </c>
      <c r="B6" s="65"/>
      <c r="C6" s="35" t="s">
        <v>334</v>
      </c>
      <c r="D6" s="39"/>
      <c r="E6" s="220">
        <v>2024</v>
      </c>
      <c r="F6" s="48" t="s">
        <v>335</v>
      </c>
      <c r="G6" s="49" t="s">
        <v>336</v>
      </c>
      <c r="H6" s="49" t="s">
        <v>337</v>
      </c>
      <c r="I6" s="49" t="s">
        <v>337</v>
      </c>
      <c r="K6" s="60" t="s">
        <v>338</v>
      </c>
    </row>
    <row r="7" spans="1:93" ht="11.25" customHeight="1">
      <c r="A7" s="65" t="s">
        <v>339</v>
      </c>
      <c r="B7" s="65"/>
      <c r="C7" s="38">
        <v>0</v>
      </c>
      <c r="D7" s="39"/>
      <c r="E7" s="220">
        <v>2025</v>
      </c>
      <c r="F7" s="48" t="s">
        <v>69</v>
      </c>
      <c r="G7" s="49" t="s">
        <v>340</v>
      </c>
      <c r="H7" s="49" t="s">
        <v>341</v>
      </c>
      <c r="I7" s="49" t="s">
        <v>341</v>
      </c>
      <c r="K7" s="60" t="s">
        <v>342</v>
      </c>
    </row>
    <row r="8" spans="1:93" ht="11.25" customHeight="1">
      <c r="A8" s="65" t="s">
        <v>343</v>
      </c>
      <c r="B8" s="65"/>
      <c r="D8" s="39"/>
      <c r="E8" s="220"/>
      <c r="F8" s="48" t="s">
        <v>319</v>
      </c>
      <c r="G8" s="49" t="s">
        <v>344</v>
      </c>
      <c r="H8" s="49" t="s">
        <v>345</v>
      </c>
      <c r="I8" s="49" t="s">
        <v>345</v>
      </c>
      <c r="K8" s="60" t="s">
        <v>346</v>
      </c>
    </row>
    <row r="9" spans="1:93" ht="11.25" customHeight="1">
      <c r="A9" s="65" t="s">
        <v>347</v>
      </c>
      <c r="B9" s="65"/>
      <c r="D9" s="39"/>
      <c r="E9" s="220"/>
      <c r="G9" s="49" t="s">
        <v>348</v>
      </c>
      <c r="H9" s="49" t="s">
        <v>349</v>
      </c>
      <c r="I9" s="49" t="s">
        <v>349</v>
      </c>
      <c r="K9" s="60" t="s">
        <v>350</v>
      </c>
    </row>
    <row r="10" spans="1:93" ht="11.25" customHeight="1">
      <c r="A10" s="65" t="s">
        <v>351</v>
      </c>
      <c r="B10" s="65"/>
      <c r="D10" s="39"/>
      <c r="E10" s="220"/>
      <c r="G10" s="49" t="s">
        <v>352</v>
      </c>
      <c r="H10" s="49" t="s">
        <v>353</v>
      </c>
      <c r="I10" s="49" t="s">
        <v>353</v>
      </c>
    </row>
    <row r="11" spans="1:93" ht="11.25" customHeight="1">
      <c r="A11" s="65" t="s">
        <v>354</v>
      </c>
      <c r="B11" s="65"/>
      <c r="D11" s="39"/>
      <c r="E11" s="40"/>
      <c r="G11" s="49" t="s">
        <v>355</v>
      </c>
      <c r="H11" s="49">
        <v>10</v>
      </c>
      <c r="I11" s="49">
        <v>10</v>
      </c>
      <c r="K11" s="59" t="s">
        <v>356</v>
      </c>
    </row>
    <row r="12" spans="1:93" ht="11.25" customHeight="1">
      <c r="A12" s="65" t="s">
        <v>357</v>
      </c>
      <c r="B12" s="65"/>
      <c r="D12" s="39"/>
      <c r="E12" s="40"/>
      <c r="G12" s="49" t="s">
        <v>358</v>
      </c>
      <c r="H12" s="49">
        <v>11</v>
      </c>
      <c r="I12" s="49">
        <v>11</v>
      </c>
      <c r="K12" s="60" t="s">
        <v>315</v>
      </c>
    </row>
    <row r="13" spans="1:93" ht="11.25" customHeight="1">
      <c r="A13" s="65" t="s">
        <v>359</v>
      </c>
      <c r="B13" s="65"/>
      <c r="D13" s="39"/>
      <c r="E13" s="40"/>
      <c r="G13" s="49" t="s">
        <v>360</v>
      </c>
      <c r="H13" s="49">
        <v>12</v>
      </c>
      <c r="I13" s="49">
        <v>12</v>
      </c>
      <c r="K13" s="60" t="s">
        <v>322</v>
      </c>
    </row>
    <row r="14" spans="1:93" ht="11.25" customHeight="1">
      <c r="A14" s="65" t="s">
        <v>361</v>
      </c>
      <c r="B14" s="249" t="s">
        <v>362</v>
      </c>
      <c r="C14" s="250" t="s">
        <v>363</v>
      </c>
      <c r="D14" s="39"/>
      <c r="E14" s="40"/>
      <c r="G14" s="49"/>
      <c r="H14" s="49"/>
      <c r="I14" s="49">
        <v>13</v>
      </c>
      <c r="K14" s="60" t="s">
        <v>326</v>
      </c>
    </row>
    <row r="15" spans="1:93" ht="11.25" customHeight="1">
      <c r="A15" s="65" t="s">
        <v>364</v>
      </c>
      <c r="B15" s="65"/>
      <c r="D15" s="39"/>
      <c r="E15" s="40"/>
      <c r="G15" s="49"/>
      <c r="H15" s="49"/>
      <c r="I15" s="49">
        <v>14</v>
      </c>
      <c r="K15" s="60" t="s">
        <v>332</v>
      </c>
    </row>
    <row r="16" spans="1:93" ht="11.25" customHeight="1">
      <c r="A16" s="214" t="s">
        <v>365</v>
      </c>
      <c r="B16" s="65"/>
      <c r="D16" s="39"/>
      <c r="G16" s="49"/>
      <c r="H16" s="49"/>
      <c r="I16" s="49">
        <v>15</v>
      </c>
      <c r="K16" s="60" t="s">
        <v>338</v>
      </c>
    </row>
    <row r="17" spans="1:9" ht="11.25" customHeight="1">
      <c r="A17" s="65" t="s">
        <v>366</v>
      </c>
      <c r="B17" s="65"/>
      <c r="G17" s="49"/>
      <c r="H17" s="49"/>
      <c r="I17" s="49">
        <v>16</v>
      </c>
    </row>
    <row r="18" spans="1:9" ht="11.25" customHeight="1">
      <c r="A18" s="65" t="s">
        <v>367</v>
      </c>
      <c r="B18" s="65"/>
      <c r="G18" s="49"/>
      <c r="H18" s="49"/>
      <c r="I18" s="49">
        <v>17</v>
      </c>
    </row>
    <row r="19" spans="1:9" ht="11.25" customHeight="1">
      <c r="A19" s="65" t="s">
        <v>368</v>
      </c>
      <c r="B19" s="65"/>
      <c r="G19" s="49"/>
      <c r="H19" s="49"/>
      <c r="I19" s="49">
        <v>18</v>
      </c>
    </row>
    <row r="20" spans="1:9" ht="11.25" customHeight="1">
      <c r="A20" s="65" t="s">
        <v>369</v>
      </c>
      <c r="B20" s="65"/>
      <c r="G20" s="49"/>
      <c r="H20" s="49"/>
      <c r="I20" s="49">
        <v>19</v>
      </c>
    </row>
    <row r="21" spans="1:9" ht="11.25" customHeight="1">
      <c r="A21" s="65" t="s">
        <v>370</v>
      </c>
      <c r="B21" s="65"/>
      <c r="G21" s="49"/>
      <c r="H21" s="49"/>
      <c r="I21" s="49">
        <v>20</v>
      </c>
    </row>
    <row r="22" spans="1:9" ht="11.25" customHeight="1">
      <c r="A22" s="65" t="s">
        <v>371</v>
      </c>
      <c r="B22" s="65"/>
      <c r="G22" s="49"/>
      <c r="H22" s="49"/>
      <c r="I22" s="49">
        <v>21</v>
      </c>
    </row>
    <row r="23" spans="1:9" ht="11.25" customHeight="1">
      <c r="A23" s="65" t="s">
        <v>372</v>
      </c>
      <c r="B23" s="65"/>
      <c r="G23" s="49"/>
      <c r="H23" s="49"/>
      <c r="I23" s="49">
        <v>22</v>
      </c>
    </row>
    <row r="24" spans="1:9" ht="11.25" customHeight="1">
      <c r="A24" s="65" t="s">
        <v>373</v>
      </c>
      <c r="B24" s="65"/>
      <c r="C24" s="36"/>
      <c r="G24" s="49"/>
      <c r="H24" s="49"/>
      <c r="I24" s="49">
        <v>23</v>
      </c>
    </row>
    <row r="25" spans="1:9" ht="11.25" customHeight="1">
      <c r="A25" s="65" t="s">
        <v>374</v>
      </c>
      <c r="B25" s="65"/>
      <c r="G25" s="49"/>
      <c r="H25" s="49"/>
      <c r="I25" s="49">
        <v>24</v>
      </c>
    </row>
    <row r="26" spans="1:9" ht="11.25" customHeight="1">
      <c r="A26" s="65" t="s">
        <v>375</v>
      </c>
      <c r="B26" s="65"/>
      <c r="G26" s="49"/>
      <c r="H26" s="49"/>
      <c r="I26" s="49">
        <v>25</v>
      </c>
    </row>
    <row r="27" spans="1:9" ht="11.25" customHeight="1">
      <c r="A27" s="65" t="s">
        <v>376</v>
      </c>
      <c r="B27" s="65"/>
      <c r="G27" s="49"/>
      <c r="H27" s="49"/>
      <c r="I27" s="49">
        <v>26</v>
      </c>
    </row>
    <row r="28" spans="1:9" ht="11.25" customHeight="1">
      <c r="A28" s="65" t="s">
        <v>377</v>
      </c>
      <c r="B28" s="65"/>
      <c r="G28" s="49"/>
      <c r="H28" s="49"/>
      <c r="I28" s="49">
        <v>27</v>
      </c>
    </row>
    <row r="29" spans="1:9" ht="11.25" customHeight="1">
      <c r="A29" s="65" t="s">
        <v>378</v>
      </c>
      <c r="B29" s="65"/>
      <c r="G29" s="49"/>
      <c r="H29" s="49"/>
      <c r="I29" s="49">
        <v>28</v>
      </c>
    </row>
    <row r="30" spans="1:9" ht="11.25" customHeight="1">
      <c r="A30" s="65" t="s">
        <v>379</v>
      </c>
      <c r="B30" s="65"/>
      <c r="G30" s="49"/>
      <c r="H30" s="49"/>
      <c r="I30" s="49">
        <v>29</v>
      </c>
    </row>
    <row r="31" spans="1:9" ht="11.25" customHeight="1">
      <c r="A31" s="65" t="s">
        <v>380</v>
      </c>
      <c r="B31" s="65"/>
      <c r="G31" s="49"/>
      <c r="H31" s="49"/>
      <c r="I31" s="49">
        <v>30</v>
      </c>
    </row>
    <row r="32" spans="1:9" ht="11.25" customHeight="1">
      <c r="A32" s="65" t="s">
        <v>381</v>
      </c>
      <c r="B32" s="65"/>
      <c r="G32" s="49"/>
      <c r="H32" s="49"/>
      <c r="I32" s="49">
        <v>31</v>
      </c>
    </row>
    <row r="33" spans="1:2" ht="11.25" customHeight="1">
      <c r="A33" s="65" t="s">
        <v>382</v>
      </c>
      <c r="B33" s="65"/>
    </row>
    <row r="34" spans="1:2" ht="11.25" customHeight="1">
      <c r="A34" s="65" t="s">
        <v>383</v>
      </c>
      <c r="B34" s="65"/>
    </row>
    <row r="35" spans="1:2" ht="11.25" customHeight="1">
      <c r="A35" s="65" t="s">
        <v>384</v>
      </c>
      <c r="B35" s="65"/>
    </row>
    <row r="36" spans="1:2" ht="11.25" customHeight="1">
      <c r="A36" s="65" t="s">
        <v>385</v>
      </c>
      <c r="B36" s="65"/>
    </row>
    <row r="37" spans="1:2" ht="11.25" customHeight="1">
      <c r="A37" s="65" t="s">
        <v>386</v>
      </c>
      <c r="B37" s="65"/>
    </row>
    <row r="38" spans="1:2" ht="11.25" customHeight="1">
      <c r="A38" s="65" t="s">
        <v>387</v>
      </c>
      <c r="B38" s="65"/>
    </row>
    <row r="39" spans="1:2" ht="11.25" customHeight="1">
      <c r="A39" s="65" t="s">
        <v>388</v>
      </c>
      <c r="B39" s="65"/>
    </row>
    <row r="40" spans="1:2" ht="11.25" customHeight="1">
      <c r="A40" s="65" t="s">
        <v>389</v>
      </c>
      <c r="B40" s="65"/>
    </row>
    <row r="41" spans="1:2" ht="11.25" customHeight="1">
      <c r="A41" s="65" t="s">
        <v>36</v>
      </c>
      <c r="B41" s="65"/>
    </row>
    <row r="42" spans="1:2" ht="11.25" customHeight="1">
      <c r="A42" s="65" t="s">
        <v>390</v>
      </c>
      <c r="B42" s="65"/>
    </row>
    <row r="43" spans="1:2" ht="11.25" customHeight="1">
      <c r="A43" s="65" t="s">
        <v>391</v>
      </c>
      <c r="B43" s="65"/>
    </row>
    <row r="44" spans="1:2" ht="11.25" customHeight="1">
      <c r="A44" s="65" t="s">
        <v>392</v>
      </c>
      <c r="B44" s="65"/>
    </row>
    <row r="45" spans="1:2" ht="11.25" customHeight="1">
      <c r="A45" s="65" t="s">
        <v>393</v>
      </c>
      <c r="B45" s="65"/>
    </row>
    <row r="46" spans="1:2" ht="11.25" customHeight="1">
      <c r="A46" s="65" t="s">
        <v>394</v>
      </c>
      <c r="B46" s="65"/>
    </row>
    <row r="47" spans="1:2" ht="11.25" customHeight="1">
      <c r="A47" s="65" t="s">
        <v>395</v>
      </c>
      <c r="B47" s="65"/>
    </row>
    <row r="48" spans="1:2" ht="11.25" customHeight="1">
      <c r="A48" s="65" t="s">
        <v>396</v>
      </c>
      <c r="B48" s="65"/>
    </row>
    <row r="49" spans="1:2" ht="11.25" customHeight="1">
      <c r="A49" s="65" t="s">
        <v>397</v>
      </c>
      <c r="B49" s="65"/>
    </row>
    <row r="50" spans="1:2" ht="11.25" customHeight="1">
      <c r="A50" s="65" t="s">
        <v>398</v>
      </c>
      <c r="B50" s="65"/>
    </row>
    <row r="51" spans="1:2" ht="11.25" customHeight="1">
      <c r="A51" s="65" t="s">
        <v>399</v>
      </c>
      <c r="B51" s="65"/>
    </row>
    <row r="52" spans="1:2" ht="11.25" customHeight="1">
      <c r="A52" s="65" t="s">
        <v>400</v>
      </c>
      <c r="B52" s="65"/>
    </row>
    <row r="53" spans="1:2" ht="11.25" customHeight="1">
      <c r="A53" s="65" t="s">
        <v>401</v>
      </c>
      <c r="B53" s="65"/>
    </row>
    <row r="54" spans="1:2" ht="11.25" customHeight="1">
      <c r="A54" s="65" t="s">
        <v>402</v>
      </c>
      <c r="B54" s="65"/>
    </row>
    <row r="55" spans="1:2" ht="11.25" customHeight="1">
      <c r="A55" s="65" t="s">
        <v>403</v>
      </c>
      <c r="B55" s="65"/>
    </row>
    <row r="56" spans="1:2" ht="11.25" customHeight="1">
      <c r="A56" s="65" t="s">
        <v>404</v>
      </c>
      <c r="B56" s="65"/>
    </row>
    <row r="57" spans="1:2" ht="11.25" customHeight="1">
      <c r="A57" s="65" t="s">
        <v>405</v>
      </c>
      <c r="B57" s="65"/>
    </row>
    <row r="58" spans="1:2" ht="11.25" customHeight="1">
      <c r="A58" s="215" t="s">
        <v>406</v>
      </c>
      <c r="B58" s="65"/>
    </row>
    <row r="59" spans="1:2" ht="11.25" customHeight="1">
      <c r="A59" s="65" t="s">
        <v>407</v>
      </c>
      <c r="B59" s="65"/>
    </row>
    <row r="60" spans="1:2" ht="11.25" customHeight="1">
      <c r="A60" s="65" t="s">
        <v>408</v>
      </c>
      <c r="B60" s="65"/>
    </row>
    <row r="61" spans="1:2" ht="11.25" customHeight="1">
      <c r="A61" s="65" t="s">
        <v>409</v>
      </c>
      <c r="B61" s="65"/>
    </row>
    <row r="62" spans="1:2" ht="22.5" customHeight="1">
      <c r="A62" s="65" t="s">
        <v>410</v>
      </c>
      <c r="B62" s="65"/>
    </row>
    <row r="63" spans="1:2" ht="11.25" customHeight="1">
      <c r="A63" s="65" t="s">
        <v>411</v>
      </c>
      <c r="B63" s="65"/>
    </row>
    <row r="64" spans="1:2" ht="11.25" customHeight="1">
      <c r="A64" s="65" t="s">
        <v>412</v>
      </c>
      <c r="B64" s="65"/>
    </row>
    <row r="65" spans="1:2" ht="11.25" customHeight="1">
      <c r="A65" s="65" t="s">
        <v>413</v>
      </c>
      <c r="B65" s="65"/>
    </row>
    <row r="66" spans="1:2" ht="11.25" customHeight="1">
      <c r="A66" s="65" t="s">
        <v>414</v>
      </c>
      <c r="B66" s="65"/>
    </row>
    <row r="67" spans="1:2" ht="11.25" customHeight="1">
      <c r="A67" s="65" t="s">
        <v>415</v>
      </c>
      <c r="B67" s="65"/>
    </row>
    <row r="68" spans="1:2" ht="11.25" customHeight="1">
      <c r="A68" s="65" t="s">
        <v>416</v>
      </c>
      <c r="B68" s="65"/>
    </row>
    <row r="69" spans="1:2" ht="11.25" customHeight="1">
      <c r="A69" s="65" t="s">
        <v>417</v>
      </c>
      <c r="B69" s="65"/>
    </row>
    <row r="70" spans="1:2" ht="11.25" customHeight="1">
      <c r="A70" s="65" t="s">
        <v>418</v>
      </c>
      <c r="B70" s="65"/>
    </row>
    <row r="71" spans="1:2" ht="11.25" customHeight="1">
      <c r="A71" s="65" t="s">
        <v>419</v>
      </c>
      <c r="B71" s="65"/>
    </row>
    <row r="72" spans="1:2" ht="11.25" customHeight="1">
      <c r="A72" s="65" t="s">
        <v>420</v>
      </c>
      <c r="B72" s="65"/>
    </row>
    <row r="73" spans="1:2" ht="11.25" customHeight="1">
      <c r="A73" s="65" t="s">
        <v>421</v>
      </c>
      <c r="B73" s="65"/>
    </row>
    <row r="74" spans="1:2" ht="11.25" customHeight="1">
      <c r="A74" s="65" t="s">
        <v>422</v>
      </c>
      <c r="B74" s="65"/>
    </row>
    <row r="75" spans="1:2" ht="11.25" customHeight="1">
      <c r="A75" s="65" t="s">
        <v>423</v>
      </c>
      <c r="B75" s="65"/>
    </row>
    <row r="76" spans="1:2" ht="11.25" customHeight="1">
      <c r="A76" s="65" t="s">
        <v>424</v>
      </c>
      <c r="B76" s="65"/>
    </row>
    <row r="77" spans="1:2" ht="11.25" customHeight="1">
      <c r="A77" s="65" t="s">
        <v>425</v>
      </c>
      <c r="B77" s="65"/>
    </row>
    <row r="78" spans="1:2" ht="11.25" customHeight="1">
      <c r="A78" s="65" t="s">
        <v>426</v>
      </c>
      <c r="B78" s="65"/>
    </row>
    <row r="79" spans="1:2" ht="11.25" customHeight="1">
      <c r="A79" s="65" t="s">
        <v>427</v>
      </c>
      <c r="B79" s="65"/>
    </row>
    <row r="80" spans="1:2" ht="11.25" customHeight="1">
      <c r="A80" s="65" t="s">
        <v>428</v>
      </c>
      <c r="B80" s="65"/>
    </row>
    <row r="81" spans="1:2" ht="11.25" customHeight="1">
      <c r="A81" s="65" t="s">
        <v>429</v>
      </c>
      <c r="B81" s="65"/>
    </row>
    <row r="82" spans="1:2" ht="22.5" customHeight="1">
      <c r="A82" s="65" t="s">
        <v>430</v>
      </c>
      <c r="B82" s="65"/>
    </row>
    <row r="83" spans="1:2" ht="11.25" customHeight="1">
      <c r="A83" s="65" t="s">
        <v>431</v>
      </c>
      <c r="B83" s="65"/>
    </row>
    <row r="84" spans="1:2" ht="11.25" customHeight="1">
      <c r="A84" s="65" t="s">
        <v>432</v>
      </c>
      <c r="B84" s="65"/>
    </row>
    <row r="85" spans="1:2" ht="11.25" customHeight="1">
      <c r="A85" s="65" t="s">
        <v>433</v>
      </c>
      <c r="B85" s="65"/>
    </row>
    <row r="86" spans="1:2" ht="11.25" customHeight="1">
      <c r="A86" s="65" t="s">
        <v>434</v>
      </c>
      <c r="B86" s="65"/>
    </row>
    <row r="87" spans="1:2" ht="22.5" customHeight="1">
      <c r="A87" s="65" t="s">
        <v>435</v>
      </c>
    </row>
    <row r="88" spans="1:2" ht="11.25" customHeight="1">
      <c r="A88" s="65" t="s">
        <v>436</v>
      </c>
    </row>
  </sheetData>
  <sheetProtection formatColumns="0" formatRows="0" insertRows="0" deleteColumns="0" deleteRows="0" sort="0" autoFilter="0"/>
  <mergeCells count="1">
    <mergeCell ref="A1:A2"/>
  </mergeCells>
  <pageMargins left="0.75" right="0.75" top="1" bottom="1" header="0.5" footer="0.5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73</vt:i4>
      </vt:variant>
    </vt:vector>
  </HeadingPairs>
  <TitlesOfParts>
    <vt:vector size="86" baseType="lpstr">
      <vt:lpstr>Инструкция</vt:lpstr>
      <vt:lpstr>Список сокращений</vt:lpstr>
      <vt:lpstr>Титульный</vt:lpstr>
      <vt:lpstr>стр 1-2</vt:lpstr>
      <vt:lpstr>Расшифровка показателей</vt:lpstr>
      <vt:lpstr>Комментарии</vt:lpstr>
      <vt:lpstr>AllSheetsInThisWorkbook</vt:lpstr>
      <vt:lpstr>et_union</vt:lpstr>
      <vt:lpstr>TEHSHEET</vt:lpstr>
      <vt:lpstr>REESTR_ORG</vt:lpstr>
      <vt:lpstr>REESTR_FILTERED</vt:lpstr>
      <vt:lpstr>REESTR_MO</vt:lpstr>
      <vt:lpstr>Паспорт</vt:lpstr>
      <vt:lpstr>_prd2</vt:lpstr>
      <vt:lpstr>activity</vt:lpstr>
      <vt:lpstr>add_costs</vt:lpstr>
      <vt:lpstr>add_costs_2</vt:lpstr>
      <vt:lpstr>add_costs_3</vt:lpstr>
      <vt:lpstr>add_GAINS_AND_LOSSES_range</vt:lpstr>
      <vt:lpstr>add_HELP_range</vt:lpstr>
      <vt:lpstr>add_income</vt:lpstr>
      <vt:lpstr>add_income_2</vt:lpstr>
      <vt:lpstr>add_income_3</vt:lpstr>
      <vt:lpstr>add_INCOME_CONSUMPTION_range</vt:lpstr>
      <vt:lpstr>add_INDICATORS_range</vt:lpstr>
      <vt:lpstr>add_INDICATORS_range_2</vt:lpstr>
      <vt:lpstr>changeColor_4119</vt:lpstr>
      <vt:lpstr>changeColor_4129</vt:lpstr>
      <vt:lpstr>changeColor_4219</vt:lpstr>
      <vt:lpstr>changeColor_4229</vt:lpstr>
      <vt:lpstr>changeColor_4319</vt:lpstr>
      <vt:lpstr>changeColor_4329</vt:lpstr>
      <vt:lpstr>checkCell_1</vt:lpstr>
      <vt:lpstr>checkCell_2</vt:lpstr>
      <vt:lpstr>code</vt:lpstr>
      <vt:lpstr>COMS_ADD_HL_MARKER</vt:lpstr>
      <vt:lpstr>COMS_ADD_RANGE</vt:lpstr>
      <vt:lpstr>COMS_DELETE_COLUMN_MARKER</vt:lpstr>
      <vt:lpstr>COMS_NUM_COLUMN_MARKER</vt:lpstr>
      <vt:lpstr>date_approval</vt:lpstr>
      <vt:lpstr>DAY</vt:lpstr>
      <vt:lpstr>end_sheetMain01</vt:lpstr>
      <vt:lpstr>end_sheetMain06</vt:lpstr>
      <vt:lpstr>fil</vt:lpstr>
      <vt:lpstr>fil_flag</vt:lpstr>
      <vt:lpstr>fit_1</vt:lpstr>
      <vt:lpstr>fit_2</vt:lpstr>
      <vt:lpstr>fit_3</vt:lpstr>
      <vt:lpstr>fit_4</vt:lpstr>
      <vt:lpstr>fit_5</vt:lpstr>
      <vt:lpstr>flagParenthesis_Indicators_1</vt:lpstr>
      <vt:lpstr>flagParenthesis_Indicators_2</vt:lpstr>
      <vt:lpstr>flagParenthesis_STR_1</vt:lpstr>
      <vt:lpstr>flagParenthesis_STR_2</vt:lpstr>
      <vt:lpstr>FS</vt:lpstr>
      <vt:lpstr>god</vt:lpstr>
      <vt:lpstr>inn</vt:lpstr>
      <vt:lpstr>kpp</vt:lpstr>
      <vt:lpstr>kvartal</vt:lpstr>
      <vt:lpstr>LastUpdateDate_MO</vt:lpstr>
      <vt:lpstr>LOAD_COMS</vt:lpstr>
      <vt:lpstr>logic</vt:lpstr>
      <vt:lpstr>mo</vt:lpstr>
      <vt:lpstr>money</vt:lpstr>
      <vt:lpstr>money_IncomeConsumption</vt:lpstr>
      <vt:lpstr>MONTH</vt:lpstr>
      <vt:lpstr>MONTH_CH</vt:lpstr>
      <vt:lpstr>mr</vt:lpstr>
      <vt:lpstr>MUNRAION</vt:lpstr>
      <vt:lpstr>okei</vt:lpstr>
      <vt:lpstr>oktmo</vt:lpstr>
      <vt:lpstr>OPF</vt:lpstr>
      <vt:lpstr>org</vt:lpstr>
      <vt:lpstr>REESTR_FILTERED</vt:lpstr>
      <vt:lpstr>REGION</vt:lpstr>
      <vt:lpstr>region_name</vt:lpstr>
      <vt:lpstr>report_date</vt:lpstr>
      <vt:lpstr>responsible_FIO</vt:lpstr>
      <vt:lpstr>responsible_post</vt:lpstr>
      <vt:lpstr>selected_region</vt:lpstr>
      <vt:lpstr>TemplateState</vt:lpstr>
      <vt:lpstr>unit</vt:lpstr>
      <vt:lpstr>version</vt:lpstr>
      <vt:lpstr>XML_MR_MO_OKTMO_LIST_TAG_NAMES</vt:lpstr>
      <vt:lpstr>XML_ORG_LIST_TAG_NAMES</vt:lpstr>
      <vt:lpstr>YEAR</vt:lpstr>
    </vt:vector>
  </TitlesOfParts>
  <Company>РОИВ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 о движении денежных средств</dc:title>
  <dc:subject>Отчет о движении денежных средств</dc:subject>
  <dc:creator>--</dc:creator>
  <dc:description/>
  <cp:lastModifiedBy>Левкина Ирина Валерьевна</cp:lastModifiedBy>
  <cp:lastPrinted>2025-04-21T04:58:42Z</cp:lastPrinted>
  <dcterms:created xsi:type="dcterms:W3CDTF">2004-05-21T07:18:45Z</dcterms:created>
  <dcterms:modified xsi:type="dcterms:W3CDTF">2025-04-21T04:58:46Z</dcterms:modified>
</cp:coreProperties>
</file>